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ink/ink1.xml" ContentType="application/inkml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/>
  <xr:revisionPtr revIDLastSave="0" documentId="8_{9B7ED3E7-ED0B-405C-A284-5A5CA4A19469}" xr6:coauthVersionLast="45" xr6:coauthVersionMax="45" xr10:uidLastSave="{00000000-0000-0000-0000-000000000000}"/>
  <bookViews>
    <workbookView xWindow="-110" yWindow="-110" windowWidth="19420" windowHeight="12420" activeTab="5" xr2:uid="{00000000-000D-0000-FFFF-FFFF00000000}"/>
  </bookViews>
  <sheets>
    <sheet name="Grocery List - Produce" sheetId="1" r:id="rId1"/>
    <sheet name="Grocery List - Dairy-Meat" sheetId="2" r:id="rId2"/>
    <sheet name="Grocery List - Dry Goods" sheetId="3" r:id="rId3"/>
    <sheet name="Grocery List - Frozen" sheetId="4" r:id="rId4"/>
    <sheet name="Grocery List - Flours" sheetId="6" r:id="rId5"/>
    <sheet name="Grocery List - Condiments" sheetId="8" r:id="rId6"/>
  </sheets>
  <definedNames>
    <definedName name="_xlnm._FilterDatabase" localSheetId="5" hidden="1">'Grocery List - Condiments'!$B$3:$B$32</definedName>
    <definedName name="_xlnm._FilterDatabase" localSheetId="1" hidden="1">'Grocery List - Dairy-Meat'!$B$3:$B$30</definedName>
    <definedName name="_xlnm._FilterDatabase" localSheetId="2" hidden="1">'Grocery List - Dry Goods'!$B$3:$B$40</definedName>
    <definedName name="_xlnm._FilterDatabase" localSheetId="4" hidden="1">'Grocery List - Flours'!$B$3:$B$32</definedName>
    <definedName name="_xlnm._FilterDatabase" localSheetId="3" hidden="1">'Grocery List - Frozen'!$B$3:$B$30</definedName>
    <definedName name="_xlnm._FilterDatabase" localSheetId="0" hidden="1">'Grocery List - Produce'!$B$3:$B$37</definedName>
    <definedName name="ColumnTitle1" localSheetId="5">GroceryList34567[[#Headers],[YES/No]]</definedName>
    <definedName name="ColumnTitle1" localSheetId="1">GroceryList3[[#Headers],[YES/No]]</definedName>
    <definedName name="ColumnTitle1" localSheetId="2">GroceryList34[[#Headers],[YES/No]]</definedName>
    <definedName name="ColumnTitle1" localSheetId="4">GroceryList3456[[#Headers],[YES/No]]</definedName>
    <definedName name="ColumnTitle1" localSheetId="3">GroceryList345[[#Headers],[YES/No]]</definedName>
    <definedName name="ColumnTitle1">GroceryList[[#Headers],[YES/NO]]</definedName>
    <definedName name="_xlnm.Print_Titles" localSheetId="5">'Grocery List - Condiments'!$3:$3</definedName>
    <definedName name="_xlnm.Print_Titles" localSheetId="1">'Grocery List - Dairy-Meat'!$3:$3</definedName>
    <definedName name="_xlnm.Print_Titles" localSheetId="2">'Grocery List - Dry Goods'!$3:$3</definedName>
    <definedName name="_xlnm.Print_Titles" localSheetId="4">'Grocery List - Flours'!$3:$3</definedName>
    <definedName name="_xlnm.Print_Titles" localSheetId="3">'Grocery List - Frozen'!$3:$3</definedName>
    <definedName name="_xlnm.Print_Titles" localSheetId="0">'Grocery List - Produce'!$3:$3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8" l="1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12" i="6"/>
  <c r="G9" i="6"/>
  <c r="G33" i="6" l="1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1" i="6"/>
  <c r="G10" i="6"/>
  <c r="G8" i="6"/>
  <c r="G7" i="6"/>
  <c r="G6" i="6"/>
  <c r="G5" i="6"/>
  <c r="G4" i="6"/>
  <c r="G10" i="3" l="1"/>
  <c r="G15" i="3"/>
  <c r="G16" i="3"/>
  <c r="G11" i="3"/>
  <c r="G12" i="3"/>
  <c r="G13" i="3"/>
  <c r="G6" i="3"/>
  <c r="G7" i="3"/>
  <c r="G8" i="3"/>
  <c r="G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1" i="4" s="1"/>
  <c r="G33" i="1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4" i="3"/>
  <c r="G5" i="3"/>
  <c r="G4" i="3"/>
  <c r="G41" i="3" l="1"/>
  <c r="G35" i="1"/>
  <c r="G36" i="1"/>
  <c r="G37" i="1"/>
  <c r="G32" i="1"/>
  <c r="G34" i="1"/>
  <c r="G8" i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1" i="2" s="1"/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G4" i="1"/>
  <c r="G38" i="1" l="1"/>
</calcChain>
</file>

<file path=xl/sharedStrings.xml><?xml version="1.0" encoding="utf-8"?>
<sst xmlns="http://schemas.openxmlformats.org/spreadsheetml/2006/main" count="429" uniqueCount="212">
  <si>
    <t>DATE</t>
  </si>
  <si>
    <t>YES/NO</t>
  </si>
  <si>
    <t>Item</t>
  </si>
  <si>
    <t>Category</t>
  </si>
  <si>
    <t>Quantity</t>
  </si>
  <si>
    <t>Price Per #</t>
  </si>
  <si>
    <t>Extended Price</t>
  </si>
  <si>
    <t>On Hand/Comments</t>
  </si>
  <si>
    <t>Garlic</t>
  </si>
  <si>
    <t>Produce</t>
  </si>
  <si>
    <t>Green onions</t>
  </si>
  <si>
    <t>Russet potatoes</t>
  </si>
  <si>
    <t>Celery</t>
  </si>
  <si>
    <t>Carrots with stems</t>
  </si>
  <si>
    <t>Broccoli</t>
  </si>
  <si>
    <t>Cauliflower</t>
  </si>
  <si>
    <t>Brussel Sprouts</t>
  </si>
  <si>
    <t>Lemons</t>
  </si>
  <si>
    <t>Limes</t>
  </si>
  <si>
    <t>Oranges</t>
  </si>
  <si>
    <t>Herbs</t>
  </si>
  <si>
    <t>Kale</t>
  </si>
  <si>
    <t>Power Greens</t>
  </si>
  <si>
    <t>Spinach</t>
  </si>
  <si>
    <t>Zucchin/Yellow Squash</t>
  </si>
  <si>
    <t>Pineapple</t>
  </si>
  <si>
    <t>Winter Squash</t>
  </si>
  <si>
    <t>White Mushrooms</t>
  </si>
  <si>
    <t>Shittake Mushrooms</t>
  </si>
  <si>
    <t xml:space="preserve">Cremini </t>
  </si>
  <si>
    <t>Avocado</t>
  </si>
  <si>
    <t>Banana</t>
  </si>
  <si>
    <t>Berries</t>
  </si>
  <si>
    <t>Bell Peppers - Green</t>
  </si>
  <si>
    <t>Bell Peppers - Red</t>
  </si>
  <si>
    <t>Jalepenos</t>
  </si>
  <si>
    <t>YES/No</t>
  </si>
  <si>
    <t>Price</t>
  </si>
  <si>
    <t>Brand/Comments</t>
  </si>
  <si>
    <t>Yes</t>
  </si>
  <si>
    <t>Sour Cream</t>
  </si>
  <si>
    <t>Dairy/Non-Dairy</t>
  </si>
  <si>
    <t>Toffuti</t>
  </si>
  <si>
    <t>No</t>
  </si>
  <si>
    <t>Buttery Spread, soy free</t>
  </si>
  <si>
    <t>Earth Balance</t>
  </si>
  <si>
    <t>Almond Milk</t>
  </si>
  <si>
    <t>Almond Breeze</t>
  </si>
  <si>
    <t>Soy Milk</t>
  </si>
  <si>
    <t>Hemp Milk</t>
  </si>
  <si>
    <t>Rice Milk</t>
  </si>
  <si>
    <t>Oat Milk</t>
  </si>
  <si>
    <t>Meats</t>
  </si>
  <si>
    <t>Beyond Beef Burger Patties</t>
  </si>
  <si>
    <t>Meat/Plant-Based</t>
  </si>
  <si>
    <t>BB Sausage Links</t>
  </si>
  <si>
    <t>Uncut - Chicken/Turkey</t>
  </si>
  <si>
    <t xml:space="preserve"> Meat/Plant-Based</t>
  </si>
  <si>
    <t>Beyond Beef, ground</t>
  </si>
  <si>
    <t>shredds, cheddar</t>
  </si>
  <si>
    <t>Diaya</t>
  </si>
  <si>
    <t xml:space="preserve">shreds, mozzarella </t>
  </si>
  <si>
    <t>Diaya or Follow Your Heart</t>
  </si>
  <si>
    <t>block, cheddar</t>
  </si>
  <si>
    <t xml:space="preserve">block, mozzarella </t>
  </si>
  <si>
    <t>block, feta</t>
  </si>
  <si>
    <t>Parmesan wedge</t>
  </si>
  <si>
    <t xml:space="preserve">sticks, mozzarella </t>
  </si>
  <si>
    <t xml:space="preserve">slices, cheddar </t>
  </si>
  <si>
    <t>slices, smoked gouda</t>
  </si>
  <si>
    <t>slices, provolone</t>
  </si>
  <si>
    <t xml:space="preserve">slices, American </t>
  </si>
  <si>
    <t>Pasta</t>
  </si>
  <si>
    <t>Pasta/Grains</t>
  </si>
  <si>
    <t>Andean Dream</t>
  </si>
  <si>
    <t>Beans, Pinto</t>
  </si>
  <si>
    <t>Canned Goods</t>
  </si>
  <si>
    <t>365 or local organic brand - non-BHT lining can</t>
  </si>
  <si>
    <t>Beans, Black</t>
  </si>
  <si>
    <t>Beans, Red</t>
  </si>
  <si>
    <t>Beans, Garbanzo</t>
  </si>
  <si>
    <t>Beans, White</t>
  </si>
  <si>
    <t>Black-Eyed Peas</t>
  </si>
  <si>
    <t>White Rice, Long Grain</t>
  </si>
  <si>
    <t>Organic</t>
  </si>
  <si>
    <t>White Rice, Calrose</t>
  </si>
  <si>
    <t>Brown Rice</t>
  </si>
  <si>
    <t>Quinoa</t>
  </si>
  <si>
    <t xml:space="preserve"> </t>
  </si>
  <si>
    <t>Forbidden Rice, Black</t>
  </si>
  <si>
    <t>Arborrio Rice</t>
  </si>
  <si>
    <t>Tahini</t>
  </si>
  <si>
    <t>Sauces</t>
  </si>
  <si>
    <t>365 or local organic brand - non-BHT can</t>
  </si>
  <si>
    <t>Tomatoes, Diced</t>
  </si>
  <si>
    <t>Tomatoes, Sauce</t>
  </si>
  <si>
    <t>Tomatoes, Crushed</t>
  </si>
  <si>
    <t>Tomato juice</t>
  </si>
  <si>
    <t>Dry Goods</t>
  </si>
  <si>
    <t>Apple Sauce - individual pack</t>
  </si>
  <si>
    <t>Simple ruth</t>
  </si>
  <si>
    <t>Baguettes</t>
  </si>
  <si>
    <t>Bakery</t>
  </si>
  <si>
    <t>French Baguette by Schar</t>
  </si>
  <si>
    <t>Crackers</t>
  </si>
  <si>
    <t xml:space="preserve">Van's </t>
  </si>
  <si>
    <t>GF Sliced Bread</t>
  </si>
  <si>
    <t>Canyon Bakehouse</t>
  </si>
  <si>
    <t>Nuts &amp; Seeds</t>
  </si>
  <si>
    <t>Raw cashews</t>
  </si>
  <si>
    <t>Almonds</t>
  </si>
  <si>
    <t>Pecans</t>
  </si>
  <si>
    <t>Walnuts</t>
  </si>
  <si>
    <t>Sunflower Seeds</t>
  </si>
  <si>
    <t>Pumpkin Seeds</t>
  </si>
  <si>
    <t>Sesame Seeds</t>
  </si>
  <si>
    <t>Hemp Seeds</t>
  </si>
  <si>
    <t>Flax Seeds/Meal</t>
  </si>
  <si>
    <t>Chia Seeds</t>
  </si>
  <si>
    <t>Frozen Vegetables</t>
  </si>
  <si>
    <t>Cut Corn</t>
  </si>
  <si>
    <t>Blueberries</t>
  </si>
  <si>
    <t>Frozen Fruit</t>
  </si>
  <si>
    <t>Strawberries</t>
  </si>
  <si>
    <t>Cherries</t>
  </si>
  <si>
    <t>Peaches</t>
  </si>
  <si>
    <t>Rice Dream Original</t>
  </si>
  <si>
    <t>Miyoko's</t>
  </si>
  <si>
    <t>Violife</t>
  </si>
  <si>
    <t>Follow Your Heart or Violife</t>
  </si>
  <si>
    <t xml:space="preserve">Follow Your Heart  </t>
  </si>
  <si>
    <t>Beyond Meat</t>
  </si>
  <si>
    <t>Uncut</t>
  </si>
  <si>
    <t>Veggie Burgers</t>
  </si>
  <si>
    <t>Follow Your Heart</t>
  </si>
  <si>
    <t>Yellow onions</t>
  </si>
  <si>
    <t>Sweet onions</t>
  </si>
  <si>
    <t>Red onions</t>
  </si>
  <si>
    <t>Roma tomatoes</t>
  </si>
  <si>
    <t>Red potatoes</t>
  </si>
  <si>
    <t>Sweet potatoes</t>
  </si>
  <si>
    <t>Asparagus</t>
  </si>
  <si>
    <t>Grocery List-Dry Goods</t>
  </si>
  <si>
    <t>Grocery List-Frozen</t>
  </si>
  <si>
    <t xml:space="preserve">Peas </t>
  </si>
  <si>
    <t>non-gmo</t>
  </si>
  <si>
    <t>Bob's Red Mill</t>
  </si>
  <si>
    <t>King Arthur</t>
  </si>
  <si>
    <t xml:space="preserve">Panko </t>
  </si>
  <si>
    <t xml:space="preserve">Ian's GF Original </t>
  </si>
  <si>
    <t>Corn meal, medium grind</t>
  </si>
  <si>
    <t>Flour</t>
  </si>
  <si>
    <t>Starch</t>
  </si>
  <si>
    <t>Garbanzo bean</t>
  </si>
  <si>
    <t>Sweet white rice</t>
  </si>
  <si>
    <t>Oat-gf</t>
  </si>
  <si>
    <t>Binder</t>
  </si>
  <si>
    <t>Sweetener</t>
  </si>
  <si>
    <t>Sorghum</t>
  </si>
  <si>
    <t>Tapioca</t>
  </si>
  <si>
    <t>All purpose-gf</t>
  </si>
  <si>
    <t>Corn</t>
  </si>
  <si>
    <t>Potato</t>
  </si>
  <si>
    <t>Breading</t>
  </si>
  <si>
    <t>Xanthan gum</t>
  </si>
  <si>
    <t>Pure maple syrup</t>
  </si>
  <si>
    <t>Raw agave, light</t>
  </si>
  <si>
    <t>Raw honey</t>
  </si>
  <si>
    <t>Cane sugar</t>
  </si>
  <si>
    <t>Coconut sugar</t>
  </si>
  <si>
    <t>Brown sugar</t>
  </si>
  <si>
    <t>Dates</t>
  </si>
  <si>
    <t>Dark raisins</t>
  </si>
  <si>
    <t>Golden raisins</t>
  </si>
  <si>
    <t>Dried fruits</t>
  </si>
  <si>
    <t>Earthbound, organic</t>
  </si>
  <si>
    <t>Simple Truth Organic</t>
  </si>
  <si>
    <t>Mangos</t>
  </si>
  <si>
    <t>Frozen</t>
  </si>
  <si>
    <t>Tortillas, gf classic</t>
  </si>
  <si>
    <t>Organic Sonoma Veggie Burgers</t>
  </si>
  <si>
    <t>Nature's Path Organic</t>
  </si>
  <si>
    <t>Wafles, pumpkin</t>
  </si>
  <si>
    <t>Dijon mustard</t>
  </si>
  <si>
    <t>Yellow mustard</t>
  </si>
  <si>
    <t>Jalepenos, pickled and sliced</t>
  </si>
  <si>
    <t>Capers</t>
  </si>
  <si>
    <t>Pepperoncini, sliced</t>
  </si>
  <si>
    <t>Coconut aminos</t>
  </si>
  <si>
    <t>Coconut Secret</t>
  </si>
  <si>
    <t>365/Simple Truth</t>
  </si>
  <si>
    <t>Red wine</t>
  </si>
  <si>
    <t>Vinegar</t>
  </si>
  <si>
    <t>White wine</t>
  </si>
  <si>
    <t>Apple cider</t>
  </si>
  <si>
    <t>Balsamic</t>
  </si>
  <si>
    <t>Mirin</t>
  </si>
  <si>
    <t>Rice wine</t>
  </si>
  <si>
    <t>Sriracha</t>
  </si>
  <si>
    <t>Hirassa</t>
  </si>
  <si>
    <t>Ninja Squirrel</t>
  </si>
  <si>
    <t>Vegan mayo, soyfree</t>
  </si>
  <si>
    <t>Strawberry preserves</t>
  </si>
  <si>
    <t>Berry jam</t>
  </si>
  <si>
    <t>Marinara sauce</t>
  </si>
  <si>
    <t>Roa's</t>
  </si>
  <si>
    <t>Individual pack, organic</t>
  </si>
  <si>
    <t>Conventional</t>
  </si>
  <si>
    <t>Grocery List-Produce</t>
  </si>
  <si>
    <t>Grocery List-Dairy/Meat</t>
  </si>
  <si>
    <t>Grocery List-Flours</t>
  </si>
  <si>
    <t>Grocery List-Condiments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</si>
</sst>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7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</cellStyleXfs>
  <cellXfs count="11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Font="1" applyFill="1" applyBorder="1">
      <alignment vertical="center" wrapText="1"/>
    </xf>
    <xf numFmtId="1" fontId="0" fillId="0" borderId="0" xfId="1" applyFont="1" applyFill="1" applyBorder="1">
      <alignment horizontal="right" vertical="center"/>
    </xf>
    <xf numFmtId="164" fontId="0" fillId="0" borderId="0" xfId="2" applyFont="1" applyFill="1" applyBorder="1">
      <alignment horizontal="right" vertical="center"/>
    </xf>
    <xf numFmtId="164" fontId="0" fillId="0" borderId="0" xfId="0" applyNumberFormat="1" applyFont="1" applyFill="1" applyBorder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" fontId="0" fillId="0" borderId="0" xfId="1" applyFont="1" applyFill="1" applyBorder="1" applyAlignment="1">
      <alignment horizontal="center" vertical="center"/>
    </xf>
    <xf numFmtId="14" fontId="3" fillId="0" borderId="0" xfId="4">
      <alignment horizontal="left" vertical="center" indent="2"/>
    </xf>
    <xf numFmtId="14" fontId="3" fillId="0" borderId="0" xfId="4" applyAlignment="1">
      <alignment horizontal="left" vertical="center" indent="2"/>
    </xf>
  </cellXfs>
  <cellStyles count="7">
    <cellStyle name="Comma" xfId="1" builtinId="3" customBuiltin="1"/>
    <cellStyle name="Currency" xfId="2" builtinId="4" customBuiltin="1"/>
    <cellStyle name="Heading 1" xfId="4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Title" xfId="3" builtinId="15" customBuiltin="1"/>
  </cellStyles>
  <dxfs count="48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</dxfs>
  <tableStyles count="1" defaultTableStyle="Grocery List" defaultPivotStyle="PivotStyleLight16">
    <tableStyle name="Grocery List" pivot="0" count="4" xr9:uid="{00000000-0011-0000-FFFF-FFFF00000000}">
      <tableStyleElement type="headerRow" dxfId="47"/>
      <tableStyleElement type="totalRow" dxfId="46"/>
      <tableStyleElement type="firstRowStripe" dxfId="45"/>
      <tableStyleElement type="secondRowStripe" dxfId="4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.xml"/><Relationship Id="rId2" Type="http://schemas.openxmlformats.org/officeDocument/2006/relationships/image" Target="../media/image1.jpg"/><Relationship Id="rId1" Type="http://schemas.openxmlformats.org/officeDocument/2006/relationships/image" Target="../media/image2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153987</xdr:colOff>
      <xdr:row>0</xdr:row>
      <xdr:rowOff>245194</xdr:rowOff>
    </xdr:from>
    <xdr:to>
      <xdr:col>6</xdr:col>
      <xdr:colOff>1068386</xdr:colOff>
      <xdr:row>1</xdr:row>
      <xdr:rowOff>297730</xdr:rowOff>
    </xdr:to>
    <xdr:pic>
      <xdr:nvPicPr>
        <xdr:cNvPr id="3" name="grocery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21087" y="245194"/>
          <a:ext cx="2838449" cy="719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1384300</xdr:colOff>
      <xdr:row>0</xdr:row>
      <xdr:rowOff>25400</xdr:rowOff>
    </xdr:from>
    <xdr:to>
      <xdr:col>8</xdr:col>
      <xdr:colOff>3173</xdr:colOff>
      <xdr:row>2</xdr:row>
      <xdr:rowOff>12699</xdr:rowOff>
    </xdr:to>
    <xdr:pic>
      <xdr:nvPicPr>
        <xdr:cNvPr id="4" name="grocery2.jpg" descr="Paper bag with daily groceries inside">
          <a:extLst>
            <a:ext uri="{FF2B5EF4-FFF2-40B4-BE49-F238E27FC236}">
              <a16:creationId xmlns:a16="http://schemas.microsoft.com/office/drawing/2014/main" id="{9CE2A76D-6DA0-4A04-A002-47FBA5568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6756400" y="25400"/>
          <a:ext cx="2136773" cy="1098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396875</xdr:colOff>
      <xdr:row>0</xdr:row>
      <xdr:rowOff>206375</xdr:rowOff>
    </xdr:from>
    <xdr:to>
      <xdr:col>6</xdr:col>
      <xdr:colOff>1314449</xdr:colOff>
      <xdr:row>1</xdr:row>
      <xdr:rowOff>258911</xdr:rowOff>
    </xdr:to>
    <xdr:pic>
      <xdr:nvPicPr>
        <xdr:cNvPr id="3" name="grocery2.jpg">
          <a:extLst>
            <a:ext uri="{FF2B5EF4-FFF2-40B4-BE49-F238E27FC236}">
              <a16:creationId xmlns:a16="http://schemas.microsoft.com/office/drawing/2014/main" id="{7EA3C620-107F-4340-838B-7DF3191A6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63975" y="206375"/>
          <a:ext cx="2841624" cy="719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1400174</xdr:colOff>
      <xdr:row>0</xdr:row>
      <xdr:rowOff>25400</xdr:rowOff>
    </xdr:from>
    <xdr:to>
      <xdr:col>8</xdr:col>
      <xdr:colOff>3173</xdr:colOff>
      <xdr:row>2</xdr:row>
      <xdr:rowOff>12699</xdr:rowOff>
    </xdr:to>
    <xdr:pic>
      <xdr:nvPicPr>
        <xdr:cNvPr id="4" name="grocery2.jpg" descr="Paper bag with daily groceries inside">
          <a:extLst>
            <a:ext uri="{FF2B5EF4-FFF2-40B4-BE49-F238E27FC236}">
              <a16:creationId xmlns:a16="http://schemas.microsoft.com/office/drawing/2014/main" id="{2B6D36E7-82E1-4AD1-8201-A6F5CA362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6791324" y="25400"/>
          <a:ext cx="2127249" cy="11017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6350</xdr:rowOff>
    </xdr:from>
    <xdr:to>
      <xdr:col>8</xdr:col>
      <xdr:colOff>3174</xdr:colOff>
      <xdr:row>1</xdr:row>
      <xdr:rowOff>438149</xdr:rowOff>
    </xdr:to>
    <xdr:pic>
      <xdr:nvPicPr>
        <xdr:cNvPr id="2" name="grocery2.jpg" descr="Paper bag with daily groceries inside">
          <a:extLst>
            <a:ext uri="{FF2B5EF4-FFF2-40B4-BE49-F238E27FC236}">
              <a16:creationId xmlns:a16="http://schemas.microsoft.com/office/drawing/2014/main" id="{CB6D2F5A-BCC4-457B-902A-3A6BE7FBD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819900" y="6350"/>
          <a:ext cx="2098674" cy="1098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304800</xdr:colOff>
      <xdr:row>0</xdr:row>
      <xdr:rowOff>206375</xdr:rowOff>
    </xdr:from>
    <xdr:to>
      <xdr:col>6</xdr:col>
      <xdr:colOff>1222374</xdr:colOff>
      <xdr:row>1</xdr:row>
      <xdr:rowOff>255736</xdr:rowOff>
    </xdr:to>
    <xdr:pic>
      <xdr:nvPicPr>
        <xdr:cNvPr id="3" name="grocery2.jpg">
          <a:extLst>
            <a:ext uri="{FF2B5EF4-FFF2-40B4-BE49-F238E27FC236}">
              <a16:creationId xmlns:a16="http://schemas.microsoft.com/office/drawing/2014/main" id="{511DCE45-6F78-4670-AA24-389E675D4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71900" y="206375"/>
          <a:ext cx="2841624" cy="7161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324270</xdr:colOff>
      <xdr:row>8</xdr:row>
      <xdr:rowOff>149830</xdr:rowOff>
    </xdr:from>
    <xdr:to>
      <xdr:col>9</xdr:col>
      <xdr:colOff>335070</xdr:colOff>
      <xdr:row>8</xdr:row>
      <xdr:rowOff>335950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4C90537F-CCC1-4AFC-9915-3002D5129595}"/>
                </a:ext>
              </a:extLst>
            </xdr14:cNvPr>
            <xdr14:cNvContentPartPr/>
          </xdr14:nvContentPartPr>
          <xdr14:nvPr macro=""/>
          <xdr14:xfrm>
            <a:off x="9411120" y="3547080"/>
            <a:ext cx="10800" cy="186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4C90537F-CCC1-4AFC-9915-3002D512959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406800" y="3542760"/>
              <a:ext cx="19440" cy="1947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1419224</xdr:colOff>
      <xdr:row>0</xdr:row>
      <xdr:rowOff>6350</xdr:rowOff>
    </xdr:from>
    <xdr:to>
      <xdr:col>8</xdr:col>
      <xdr:colOff>3173</xdr:colOff>
      <xdr:row>1</xdr:row>
      <xdr:rowOff>438149</xdr:rowOff>
    </xdr:to>
    <xdr:pic>
      <xdr:nvPicPr>
        <xdr:cNvPr id="2" name="grocery2.jpg" descr="Paper bag with daily groceries inside">
          <a:extLst>
            <a:ext uri="{FF2B5EF4-FFF2-40B4-BE49-F238E27FC236}">
              <a16:creationId xmlns:a16="http://schemas.microsoft.com/office/drawing/2014/main" id="{EC6E4EAF-7B05-4AFA-B656-4E6BC701A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810374" y="6350"/>
          <a:ext cx="2108199" cy="1098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292100</xdr:colOff>
      <xdr:row>0</xdr:row>
      <xdr:rowOff>228600</xdr:rowOff>
    </xdr:from>
    <xdr:to>
      <xdr:col>6</xdr:col>
      <xdr:colOff>1212849</xdr:colOff>
      <xdr:row>1</xdr:row>
      <xdr:rowOff>277961</xdr:rowOff>
    </xdr:to>
    <xdr:pic>
      <xdr:nvPicPr>
        <xdr:cNvPr id="3" name="grocery2.jpg">
          <a:extLst>
            <a:ext uri="{FF2B5EF4-FFF2-40B4-BE49-F238E27FC236}">
              <a16:creationId xmlns:a16="http://schemas.microsoft.com/office/drawing/2014/main" id="{977E23CC-5A95-4337-94BF-3734CD1FD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59200" y="228600"/>
          <a:ext cx="2844799" cy="7161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1390650</xdr:colOff>
      <xdr:row>0</xdr:row>
      <xdr:rowOff>9525</xdr:rowOff>
    </xdr:from>
    <xdr:to>
      <xdr:col>8</xdr:col>
      <xdr:colOff>3174</xdr:colOff>
      <xdr:row>1</xdr:row>
      <xdr:rowOff>438149</xdr:rowOff>
    </xdr:to>
    <xdr:pic>
      <xdr:nvPicPr>
        <xdr:cNvPr id="2" name="grocery2.jpg" descr="Paper bag with daily groceries inside">
          <a:extLst>
            <a:ext uri="{FF2B5EF4-FFF2-40B4-BE49-F238E27FC236}">
              <a16:creationId xmlns:a16="http://schemas.microsoft.com/office/drawing/2014/main" id="{7B2C4D7D-2A69-45BA-8714-17423DBB0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762750" y="9525"/>
          <a:ext cx="2130424" cy="10953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206375</xdr:colOff>
      <xdr:row>0</xdr:row>
      <xdr:rowOff>247650</xdr:rowOff>
    </xdr:from>
    <xdr:to>
      <xdr:col>6</xdr:col>
      <xdr:colOff>1120774</xdr:colOff>
      <xdr:row>1</xdr:row>
      <xdr:rowOff>297011</xdr:rowOff>
    </xdr:to>
    <xdr:pic>
      <xdr:nvPicPr>
        <xdr:cNvPr id="3" name="grocery2.jpg">
          <a:extLst>
            <a:ext uri="{FF2B5EF4-FFF2-40B4-BE49-F238E27FC236}">
              <a16:creationId xmlns:a16="http://schemas.microsoft.com/office/drawing/2014/main" id="{B4298035-8EDB-4EDA-8F91-3B108F9B9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0775" y="247650"/>
          <a:ext cx="2832099" cy="7161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</xdr:colOff>
      <xdr:row>0</xdr:row>
      <xdr:rowOff>9525</xdr:rowOff>
    </xdr:from>
    <xdr:to>
      <xdr:col>8</xdr:col>
      <xdr:colOff>3174</xdr:colOff>
      <xdr:row>1</xdr:row>
      <xdr:rowOff>438149</xdr:rowOff>
    </xdr:to>
    <xdr:pic>
      <xdr:nvPicPr>
        <xdr:cNvPr id="2" name="grocery2.jpg" descr="Paper bag with daily groceries inside">
          <a:extLst>
            <a:ext uri="{FF2B5EF4-FFF2-40B4-BE49-F238E27FC236}">
              <a16:creationId xmlns:a16="http://schemas.microsoft.com/office/drawing/2014/main" id="{AB455039-927B-4DE5-AB26-423C400F9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819900" y="9525"/>
          <a:ext cx="2073274" cy="10953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320675</xdr:colOff>
      <xdr:row>0</xdr:row>
      <xdr:rowOff>273050</xdr:rowOff>
    </xdr:from>
    <xdr:to>
      <xdr:col>6</xdr:col>
      <xdr:colOff>1235074</xdr:colOff>
      <xdr:row>1</xdr:row>
      <xdr:rowOff>322411</xdr:rowOff>
    </xdr:to>
    <xdr:pic>
      <xdr:nvPicPr>
        <xdr:cNvPr id="3" name="grocery2.jpg">
          <a:extLst>
            <a:ext uri="{FF2B5EF4-FFF2-40B4-BE49-F238E27FC236}">
              <a16:creationId xmlns:a16="http://schemas.microsoft.com/office/drawing/2014/main" id="{66040D72-683F-4179-A939-670AD89AF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75075" y="273050"/>
          <a:ext cx="2832099" cy="7161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07T01:05:12.05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0 1760,'8'187'-80,"-1"-83"-88,-1-1-144,2 20-48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roceryList" displayName="GroceryList" ref="B3:H38" totalsRowCount="1" headerRowDxfId="43">
  <autoFilter ref="B3:H37" xr:uid="{00000000-0009-0000-0100-000001000000}"/>
  <tableColumns count="7">
    <tableColumn id="1" xr3:uid="{00000000-0010-0000-0000-000001000000}" name="YES/NO"/>
    <tableColumn id="2" xr3:uid="{00000000-0010-0000-0000-000002000000}" name="Item" totalsRowDxfId="42"/>
    <tableColumn id="5" xr3:uid="{00000000-0010-0000-0000-000005000000}" name="Category" totalsRowDxfId="41"/>
    <tableColumn id="3" xr3:uid="{00000000-0010-0000-0000-000003000000}" name="Quantity" dataDxfId="40" totalsRowDxfId="39" dataCellStyle="Comma"/>
    <tableColumn id="7" xr3:uid="{00000000-0010-0000-0000-000007000000}" name="Price Per #" totalsRowDxfId="38" dataCellStyle="Currency"/>
    <tableColumn id="10" xr3:uid="{00000000-0010-0000-0000-00000A000000}" name="Extended Price" totalsRowFunction="sum" totalsRowDxfId="37" dataCellStyle="Currency">
      <calculatedColumnFormula>IFERROR(SUM(GroceryList[[#This Row],[Quantity]]*GroceryList[[#This Row],[Price Per '#]]), "")</calculatedColumnFormula>
    </tableColumn>
    <tableColumn id="4" xr3:uid="{00000000-0010-0000-0000-000004000000}" name="On Hand/Comments" dataDxfId="36" totalsRowDxfId="35"/>
  </tableColumns>
  <tableStyleInfo name="Grocery List" showFirstColumn="0" showLastColumn="0" showRowStripes="1" showColumnStripes="0"/>
  <extLst>
    <ext xmlns:x14="http://schemas.microsoft.com/office/spreadsheetml/2009/9/main" uri="{504A1905-F514-4f6f-8877-14C23A59335A}">
      <x14:table altTextSummary="Enter grocery status, Date, Item, Category, Quantity, and Price in this table. Extended Price is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E03079-5735-4070-9832-5E07071220BA}" name="GroceryList3" displayName="GroceryList3" ref="B3:H31" totalsRowCount="1">
  <autoFilter ref="B3:H30" xr:uid="{00000000-0009-0000-0100-000001000000}"/>
  <tableColumns count="7">
    <tableColumn id="1" xr3:uid="{5F1027CC-B6A2-4C4F-93E9-A8E5ABA4025A}" name="YES/No"/>
    <tableColumn id="2" xr3:uid="{8A43E212-1665-4ED1-B43B-57356A807FED}" name="Item" totalsRowDxfId="34"/>
    <tableColumn id="5" xr3:uid="{3304899F-8D6B-4EDD-822F-66EE29D11908}" name="Category" totalsRowDxfId="33"/>
    <tableColumn id="3" xr3:uid="{3D211FB7-DAD7-467B-B5F4-856CF067D990}" name="Quantity" totalsRowDxfId="32" dataCellStyle="Comma"/>
    <tableColumn id="7" xr3:uid="{17F4E464-0651-46B2-B7CC-6B4C21658937}" name="Price" totalsRowDxfId="31" dataCellStyle="Currency"/>
    <tableColumn id="10" xr3:uid="{7A7CA846-5FF7-48AA-8FBE-B1729401E981}" name="Extended Price" totalsRowFunction="sum" totalsRowDxfId="30" dataCellStyle="Currency">
      <calculatedColumnFormula>IFERROR(SUM(GroceryList3[[#This Row],[Quantity]]*GroceryList3[[#This Row],[Price]]), "")</calculatedColumnFormula>
    </tableColumn>
    <tableColumn id="4" xr3:uid="{BF2DF40C-4862-4078-97BE-BF7725A94ABE}" name="Brand/Comments" dataDxfId="29" totalsRowDxfId="28"/>
  </tableColumns>
  <tableStyleInfo name="Grocery List" showFirstColumn="0" showLastColumn="0" showRowStripes="1" showColumnStripes="0"/>
  <extLst>
    <ext xmlns:x14="http://schemas.microsoft.com/office/spreadsheetml/2009/9/main" uri="{504A1905-F514-4f6f-8877-14C23A59335A}">
      <x14:table altTextSummary="Enter grocery status, Date, Item, Category, Quantity, and Price in this table. Extended Price is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1EECAC-5905-424E-A60E-5420142B7383}" name="GroceryList34" displayName="GroceryList34" ref="B3:H41" totalsRowCount="1">
  <autoFilter ref="B3:H40" xr:uid="{00000000-0009-0000-0100-000001000000}"/>
  <tableColumns count="7">
    <tableColumn id="1" xr3:uid="{85E2AA90-18E9-47E6-95CE-40773CE2A5ED}" name="YES/No"/>
    <tableColumn id="2" xr3:uid="{BE86F28E-5530-4B76-B108-9A1EE55E0D22}" name="Item" totalsRowDxfId="27"/>
    <tableColumn id="5" xr3:uid="{D253A8A6-95A7-43F1-A0F0-3125F0DA1489}" name="Category" totalsRowDxfId="26"/>
    <tableColumn id="3" xr3:uid="{CC5B66ED-CC93-48F0-A668-8AEF9B90B598}" name="Quantity" totalsRowDxfId="25" dataCellStyle="Comma"/>
    <tableColumn id="7" xr3:uid="{DE86F616-1CFA-40EB-A9CA-52C411E6E12D}" name="Price" totalsRowDxfId="24" dataCellStyle="Currency"/>
    <tableColumn id="10" xr3:uid="{611627BC-9AF9-49F1-AC1F-4A13DC562E4A}" name="Extended Price" totalsRowFunction="sum" totalsRowDxfId="23" dataCellStyle="Currency">
      <calculatedColumnFormula>IFERROR(SUM(GroceryList34[[#This Row],[Quantity]]*GroceryList34[[#This Row],[Price]]), "")</calculatedColumnFormula>
    </tableColumn>
    <tableColumn id="4" xr3:uid="{30235BB7-ED0E-4920-8DFB-8E2DBFB98BF4}" name="Brand/Comments" dataDxfId="22" totalsRowDxfId="21"/>
  </tableColumns>
  <tableStyleInfo name="Grocery List" showFirstColumn="0" showLastColumn="0" showRowStripes="1" showColumnStripes="0"/>
  <extLst>
    <ext xmlns:x14="http://schemas.microsoft.com/office/spreadsheetml/2009/9/main" uri="{504A1905-F514-4f6f-8877-14C23A59335A}">
      <x14:table altTextSummary="Enter grocery status, Date, Item, Category, Quantity, and Price in this table. Extended Price is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1AC47E7-798B-45FC-BC46-9E25C6A3BBBA}" name="GroceryList345" displayName="GroceryList345" ref="B3:H31" totalsRowCount="1">
  <autoFilter ref="B3:H30" xr:uid="{00000000-0009-0000-0100-000001000000}"/>
  <tableColumns count="7">
    <tableColumn id="1" xr3:uid="{162A24C3-0402-457F-8A7E-582AC702DCE0}" name="YES/No"/>
    <tableColumn id="2" xr3:uid="{1FE5A51C-E9F5-4980-A2C7-E2213FE4CB2C}" name="Item" totalsRowDxfId="20"/>
    <tableColumn id="5" xr3:uid="{7FAFE74A-FA5C-46E4-9449-6A35A8F7D1C5}" name="Category" totalsRowDxfId="19"/>
    <tableColumn id="3" xr3:uid="{394D3A54-FF72-4D13-98B3-D8FD44CA3330}" name="Quantity" totalsRowDxfId="18" dataCellStyle="Comma"/>
    <tableColumn id="7" xr3:uid="{90678E6A-289A-4B97-8913-2AF21C820104}" name="Price" totalsRowDxfId="17" dataCellStyle="Currency"/>
    <tableColumn id="10" xr3:uid="{FF0A1B4C-D4DC-4AF7-92E4-C87BD02D18DD}" name="Extended Price" totalsRowFunction="sum" totalsRowDxfId="16" dataCellStyle="Currency">
      <calculatedColumnFormula>IFERROR(SUM(GroceryList345[[#This Row],[Quantity]]*GroceryList345[[#This Row],[Price]]), "")</calculatedColumnFormula>
    </tableColumn>
    <tableColumn id="4" xr3:uid="{1E581618-C76C-42F7-B5A8-7258BAF0C63E}" name="Brand/Comments" dataDxfId="15" totalsRowDxfId="14"/>
  </tableColumns>
  <tableStyleInfo name="Grocery List" showFirstColumn="0" showLastColumn="0" showRowStripes="1" showColumnStripes="0"/>
  <extLst>
    <ext xmlns:x14="http://schemas.microsoft.com/office/spreadsheetml/2009/9/main" uri="{504A1905-F514-4f6f-8877-14C23A59335A}">
      <x14:table altTextSummary="Enter grocery status, Date, Item, Category, Quantity, and Price in this table. Extended Price is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78E2DD-E422-4D32-BBFF-FBC3C684B9A7}" name="GroceryList3456" displayName="GroceryList3456" ref="B3:H33" totalsRowCount="1">
  <autoFilter ref="B3:H32" xr:uid="{00000000-0009-0000-0100-000001000000}"/>
  <tableColumns count="7">
    <tableColumn id="1" xr3:uid="{58E0EE57-E696-493F-9B7E-BFADF26E8B0F}" name="YES/No"/>
    <tableColumn id="2" xr3:uid="{EEDE993C-CFDC-48EC-AE96-E2EC29C4419C}" name="Item" totalsRowDxfId="13"/>
    <tableColumn id="5" xr3:uid="{D9DBE502-625E-46F4-BD38-C4AC44D56442}" name="Category" totalsRowDxfId="12"/>
    <tableColumn id="3" xr3:uid="{75EB3D44-600B-4831-9A10-E33953FAFB0D}" name="Quantity" totalsRowDxfId="11" dataCellStyle="Comma"/>
    <tableColumn id="7" xr3:uid="{EAF54ECB-ABC2-4C18-A9D1-6721D2B78716}" name="Price" totalsRowDxfId="10" dataCellStyle="Currency"/>
    <tableColumn id="10" xr3:uid="{F6B0080A-E327-4B5B-93E3-998E86CAE83A}" name="Extended Price" totalsRowFunction="sum" totalsRowDxfId="9" dataCellStyle="Currency">
      <calculatedColumnFormula>IFERROR(SUM(GroceryList3456[[#This Row],[Quantity]]*GroceryList3456[[#This Row],[Price]]), "")</calculatedColumnFormula>
    </tableColumn>
    <tableColumn id="4" xr3:uid="{F6C2CE9B-FE94-407F-89A7-8E3F42FB39F9}" name="Brand/Comments" dataDxfId="8" totalsRowDxfId="7"/>
  </tableColumns>
  <tableStyleInfo name="Grocery List" showFirstColumn="0" showLastColumn="0" showRowStripes="1" showColumnStripes="0"/>
  <extLst>
    <ext xmlns:x14="http://schemas.microsoft.com/office/spreadsheetml/2009/9/main" uri="{504A1905-F514-4f6f-8877-14C23A59335A}">
      <x14:table altTextSummary="Enter grocery status, Date, Item, Category, Quantity, and Price in this table. Extended Price is automatically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5F3D127-6AFF-4E17-B445-CAD06B39B4BC}" name="GroceryList34567" displayName="GroceryList34567" ref="B3:H33" totalsRowCount="1">
  <autoFilter ref="B3:H32" xr:uid="{00000000-0009-0000-0100-000001000000}"/>
  <tableColumns count="7">
    <tableColumn id="1" xr3:uid="{491D95E3-8541-4CB5-8F72-11E622F6D133}" name="YES/No"/>
    <tableColumn id="2" xr3:uid="{FB9C9D3D-D2F9-44DE-9253-59557556AF01}" name="Item" totalsRowDxfId="6"/>
    <tableColumn id="5" xr3:uid="{FCBDF032-339F-42B2-A16A-CB5E0D3CD39E}" name="Category" totalsRowDxfId="5"/>
    <tableColumn id="3" xr3:uid="{55F8C597-4583-48A6-90C7-50431FF19478}" name="Quantity" totalsRowDxfId="4" dataCellStyle="Comma"/>
    <tableColumn id="7" xr3:uid="{9BA493D6-4BB4-4977-98D6-69C43FB6BDBD}" name="Price" totalsRowDxfId="3" dataCellStyle="Currency"/>
    <tableColumn id="10" xr3:uid="{1535B2EA-B976-43FD-9BE7-55349DAF01A5}" name="Extended Price" totalsRowFunction="sum" totalsRowDxfId="2" dataCellStyle="Currency">
      <calculatedColumnFormula>IFERROR(SUM(GroceryList34567[[#This Row],[Quantity]]*GroceryList34567[[#This Row],[Price]]), "")</calculatedColumnFormula>
    </tableColumn>
    <tableColumn id="4" xr3:uid="{B466F68D-A731-48CA-8CC7-CB7A8B8153C8}" name="Brand/Comments" dataDxfId="1" totalsRowDxfId="0"/>
  </tableColumns>
  <tableStyleInfo name="Grocery List" showFirstColumn="0" showLastColumn="0" showRowStripes="1" showColumnStripes="0"/>
  <extLst>
    <ext xmlns:x14="http://schemas.microsoft.com/office/spreadsheetml/2009/9/main" uri="{504A1905-F514-4f6f-8877-14C23A59335A}">
      <x14:table altTextSummary="Enter grocery status, Date, Item, Category, Quantity, and Price in this table. Extended Price is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B1:H38"/>
  <sheetViews>
    <sheetView showGridLines="0" workbookViewId="0">
      <selection activeCell="B2" sqref="B2:C2"/>
    </sheetView>
  </sheetViews>
  <sheetFormatPr defaultRowHeight="30" customHeight="1" x14ac:dyDescent="0.35"/>
  <cols>
    <col min="1" max="1" width="2.58203125" customWidth="1"/>
    <col min="2" max="2" width="11.58203125" customWidth="1"/>
    <col min="3" max="4" width="15.58203125" customWidth="1"/>
    <col min="5" max="5" width="13.58203125" style="6" customWidth="1"/>
    <col min="6" max="6" width="11.58203125" customWidth="1"/>
    <col min="7" max="7" width="18.58203125" customWidth="1"/>
    <col min="8" max="8" width="27.58203125" style="6" customWidth="1"/>
    <col min="9" max="9" width="2.58203125" customWidth="1"/>
  </cols>
  <sheetData>
    <row r="1" spans="2:8" ht="52.5" customHeight="1" x14ac:dyDescent="0.35">
      <c r="B1" s="1" t="s">
        <v>208</v>
      </c>
    </row>
    <row r="2" spans="2:8" ht="35.15" customHeight="1" x14ac:dyDescent="0.35">
      <c r="B2" s="10" t="s">
        <v>0</v>
      </c>
      <c r="C2" s="10"/>
      <c r="D2" s="9"/>
    </row>
    <row r="3" spans="2:8" ht="30" customHeight="1" x14ac:dyDescent="0.35"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</row>
    <row r="4" spans="2:8" ht="30" customHeight="1" x14ac:dyDescent="0.35">
      <c r="B4" s="2"/>
      <c r="C4" s="2" t="s">
        <v>8</v>
      </c>
      <c r="D4" s="2" t="s">
        <v>9</v>
      </c>
      <c r="E4" s="8">
        <v>1</v>
      </c>
      <c r="F4" s="4">
        <v>3.99</v>
      </c>
      <c r="G4" s="4">
        <f>IFERROR(SUM(GroceryList[[#This Row],[Quantity]]*GroceryList[[#This Row],[Price Per '#]]), "")</f>
        <v>3.99</v>
      </c>
      <c r="H4" s="7" t="s">
        <v>207</v>
      </c>
    </row>
    <row r="5" spans="2:8" ht="30" customHeight="1" x14ac:dyDescent="0.35">
      <c r="B5" s="2"/>
      <c r="C5" s="2" t="s">
        <v>135</v>
      </c>
      <c r="D5" s="2" t="s">
        <v>9</v>
      </c>
      <c r="E5" s="8">
        <v>2</v>
      </c>
      <c r="F5" s="4">
        <v>1.49</v>
      </c>
      <c r="G5" s="4">
        <f>IFERROR(SUM(GroceryList[[#This Row],[Quantity]]*GroceryList[[#This Row],[Price Per '#]]), "")</f>
        <v>2.98</v>
      </c>
      <c r="H5" s="7" t="s">
        <v>207</v>
      </c>
    </row>
    <row r="6" spans="2:8" ht="30" customHeight="1" x14ac:dyDescent="0.35">
      <c r="B6" s="2"/>
      <c r="C6" s="2" t="s">
        <v>136</v>
      </c>
      <c r="D6" s="2" t="s">
        <v>9</v>
      </c>
      <c r="E6" s="8"/>
      <c r="F6" s="4"/>
      <c r="G6" s="4">
        <f>IFERROR(SUM(GroceryList[[#This Row],[Quantity]]*GroceryList[[#This Row],[Price Per '#]]), "")</f>
        <v>0</v>
      </c>
      <c r="H6" s="7" t="s">
        <v>207</v>
      </c>
    </row>
    <row r="7" spans="2:8" ht="30" customHeight="1" x14ac:dyDescent="0.35">
      <c r="B7" s="2"/>
      <c r="C7" s="2" t="s">
        <v>137</v>
      </c>
      <c r="D7" s="2" t="s">
        <v>9</v>
      </c>
      <c r="E7" s="8"/>
      <c r="F7" s="4"/>
      <c r="G7" s="4">
        <f>IFERROR(SUM(GroceryList[[#This Row],[Quantity]]*GroceryList[[#This Row],[Price Per '#]]), "")</f>
        <v>0</v>
      </c>
      <c r="H7" s="7" t="s">
        <v>207</v>
      </c>
    </row>
    <row r="8" spans="2:8" ht="30" customHeight="1" x14ac:dyDescent="0.35">
      <c r="B8" s="2"/>
      <c r="C8" s="2" t="s">
        <v>10</v>
      </c>
      <c r="D8" s="2" t="s">
        <v>9</v>
      </c>
      <c r="E8" s="8"/>
      <c r="F8" s="4"/>
      <c r="G8" s="4">
        <f>IFERROR(SUM(GroceryList[[#This Row],[Quantity]]*GroceryList[[#This Row],[Price Per '#]]), "")</f>
        <v>0</v>
      </c>
      <c r="H8" s="7" t="s">
        <v>207</v>
      </c>
    </row>
    <row r="9" spans="2:8" ht="30" customHeight="1" x14ac:dyDescent="0.35">
      <c r="B9" s="2"/>
      <c r="C9" s="2" t="s">
        <v>138</v>
      </c>
      <c r="D9" s="2" t="s">
        <v>9</v>
      </c>
      <c r="E9" s="8"/>
      <c r="F9" s="4"/>
      <c r="G9" s="4">
        <f>IFERROR(SUM(GroceryList[[#This Row],[Quantity]]*GroceryList[[#This Row],[Price Per '#]]), "")</f>
        <v>0</v>
      </c>
      <c r="H9" s="7" t="s">
        <v>84</v>
      </c>
    </row>
    <row r="10" spans="2:8" ht="30" customHeight="1" x14ac:dyDescent="0.35">
      <c r="B10" s="2"/>
      <c r="C10" s="2" t="s">
        <v>139</v>
      </c>
      <c r="D10" s="2" t="s">
        <v>9</v>
      </c>
      <c r="E10" s="8"/>
      <c r="F10" s="4"/>
      <c r="G10" s="4">
        <f>IFERROR(SUM(GroceryList[[#This Row],[Quantity]]*GroceryList[[#This Row],[Price Per '#]]), "")</f>
        <v>0</v>
      </c>
      <c r="H10" s="7" t="s">
        <v>84</v>
      </c>
    </row>
    <row r="11" spans="2:8" ht="30" customHeight="1" x14ac:dyDescent="0.35">
      <c r="B11" s="2"/>
      <c r="C11" s="2" t="s">
        <v>140</v>
      </c>
      <c r="D11" s="2" t="s">
        <v>9</v>
      </c>
      <c r="E11" s="8"/>
      <c r="F11" s="4"/>
      <c r="G11" s="4">
        <f>IFERROR(SUM(GroceryList[[#This Row],[Quantity]]*GroceryList[[#This Row],[Price Per '#]]), "")</f>
        <v>0</v>
      </c>
      <c r="H11" s="7" t="s">
        <v>84</v>
      </c>
    </row>
    <row r="12" spans="2:8" ht="30" customHeight="1" x14ac:dyDescent="0.35">
      <c r="B12" s="2"/>
      <c r="C12" s="2" t="s">
        <v>11</v>
      </c>
      <c r="D12" s="2" t="s">
        <v>9</v>
      </c>
      <c r="E12" s="8"/>
      <c r="F12" s="4"/>
      <c r="G12" s="4">
        <f>IFERROR(SUM(GroceryList[[#This Row],[Quantity]]*GroceryList[[#This Row],[Price Per '#]]), "")</f>
        <v>0</v>
      </c>
      <c r="H12" s="7" t="s">
        <v>84</v>
      </c>
    </row>
    <row r="13" spans="2:8" ht="30" customHeight="1" x14ac:dyDescent="0.35">
      <c r="B13" s="2"/>
      <c r="C13" s="2" t="s">
        <v>12</v>
      </c>
      <c r="D13" s="2" t="s">
        <v>9</v>
      </c>
      <c r="E13" s="8"/>
      <c r="F13" s="4"/>
      <c r="G13" s="4">
        <f>IFERROR(SUM(GroceryList[[#This Row],[Quantity]]*GroceryList[[#This Row],[Price Per '#]]), "")</f>
        <v>0</v>
      </c>
      <c r="H13" s="7" t="s">
        <v>84</v>
      </c>
    </row>
    <row r="14" spans="2:8" ht="30" customHeight="1" x14ac:dyDescent="0.35">
      <c r="C14" s="2" t="s">
        <v>13</v>
      </c>
      <c r="D14" s="2" t="s">
        <v>9</v>
      </c>
      <c r="E14" s="8"/>
      <c r="F14" s="4"/>
      <c r="G14" s="4">
        <f>IFERROR(SUM(GroceryList[[#This Row],[Quantity]]*GroceryList[[#This Row],[Price Per '#]]), "")</f>
        <v>0</v>
      </c>
      <c r="H14" s="6" t="s">
        <v>207</v>
      </c>
    </row>
    <row r="15" spans="2:8" ht="30" customHeight="1" x14ac:dyDescent="0.35">
      <c r="C15" s="2" t="s">
        <v>14</v>
      </c>
      <c r="D15" s="2" t="s">
        <v>9</v>
      </c>
      <c r="E15" s="8"/>
      <c r="F15" s="4"/>
      <c r="G15" s="4">
        <f>IFERROR(SUM(GroceryList[[#This Row],[Quantity]]*GroceryList[[#This Row],[Price Per '#]]), "")</f>
        <v>0</v>
      </c>
      <c r="H15" s="6" t="s">
        <v>207</v>
      </c>
    </row>
    <row r="16" spans="2:8" ht="30" customHeight="1" x14ac:dyDescent="0.35">
      <c r="C16" s="2" t="s">
        <v>15</v>
      </c>
      <c r="D16" s="2" t="s">
        <v>9</v>
      </c>
      <c r="E16" s="8"/>
      <c r="F16" s="4"/>
      <c r="G16" s="4">
        <f>IFERROR(SUM(GroceryList[[#This Row],[Quantity]]*GroceryList[[#This Row],[Price Per '#]]), "")</f>
        <v>0</v>
      </c>
      <c r="H16" s="6" t="s">
        <v>207</v>
      </c>
    </row>
    <row r="17" spans="3:8" ht="30" customHeight="1" x14ac:dyDescent="0.35">
      <c r="C17" s="2" t="s">
        <v>16</v>
      </c>
      <c r="D17" s="2" t="s">
        <v>9</v>
      </c>
      <c r="E17" s="8"/>
      <c r="F17" s="4"/>
      <c r="G17" s="4">
        <f>IFERROR(SUM(GroceryList[[#This Row],[Quantity]]*GroceryList[[#This Row],[Price Per '#]]), "")</f>
        <v>0</v>
      </c>
      <c r="H17" s="6" t="s">
        <v>207</v>
      </c>
    </row>
    <row r="18" spans="3:8" ht="30" customHeight="1" x14ac:dyDescent="0.35">
      <c r="C18" s="2" t="s">
        <v>141</v>
      </c>
      <c r="D18" s="2" t="s">
        <v>9</v>
      </c>
      <c r="E18" s="8"/>
      <c r="F18" s="4"/>
      <c r="G18" s="4">
        <f>IFERROR(SUM(GroceryList[[#This Row],[Quantity]]*GroceryList[[#This Row],[Price Per '#]]), "")</f>
        <v>0</v>
      </c>
      <c r="H18" s="6" t="s">
        <v>84</v>
      </c>
    </row>
    <row r="19" spans="3:8" ht="30" customHeight="1" x14ac:dyDescent="0.35">
      <c r="C19" s="2" t="s">
        <v>17</v>
      </c>
      <c r="D19" s="2" t="s">
        <v>9</v>
      </c>
      <c r="E19" s="8"/>
      <c r="F19" s="4"/>
      <c r="G19" s="4">
        <f>IFERROR(SUM(GroceryList[[#This Row],[Quantity]]*GroceryList[[#This Row],[Price Per '#]]), "")</f>
        <v>0</v>
      </c>
      <c r="H19" s="6" t="s">
        <v>207</v>
      </c>
    </row>
    <row r="20" spans="3:8" ht="30" customHeight="1" x14ac:dyDescent="0.35">
      <c r="C20" s="2" t="s">
        <v>18</v>
      </c>
      <c r="D20" s="2" t="s">
        <v>9</v>
      </c>
      <c r="E20" s="8"/>
      <c r="F20" s="4"/>
      <c r="G20" s="4">
        <f>IFERROR(SUM(GroceryList[[#This Row],[Quantity]]*GroceryList[[#This Row],[Price Per '#]]), "")</f>
        <v>0</v>
      </c>
      <c r="H20" s="6" t="s">
        <v>207</v>
      </c>
    </row>
    <row r="21" spans="3:8" ht="30" customHeight="1" x14ac:dyDescent="0.35">
      <c r="C21" s="2" t="s">
        <v>19</v>
      </c>
      <c r="D21" s="2" t="s">
        <v>9</v>
      </c>
      <c r="E21" s="8"/>
      <c r="F21" s="4"/>
      <c r="G21" s="4">
        <f>IFERROR(SUM(GroceryList[[#This Row],[Quantity]]*GroceryList[[#This Row],[Price Per '#]]), "")</f>
        <v>0</v>
      </c>
      <c r="H21" s="6" t="s">
        <v>207</v>
      </c>
    </row>
    <row r="22" spans="3:8" ht="30" customHeight="1" x14ac:dyDescent="0.35">
      <c r="C22" s="2" t="s">
        <v>20</v>
      </c>
      <c r="D22" s="2" t="s">
        <v>9</v>
      </c>
      <c r="E22" s="8"/>
      <c r="F22" s="4"/>
      <c r="G22" s="4">
        <f>IFERROR(SUM(GroceryList[[#This Row],[Quantity]]*GroceryList[[#This Row],[Price Per '#]]), "")</f>
        <v>0</v>
      </c>
      <c r="H22" s="6" t="s">
        <v>206</v>
      </c>
    </row>
    <row r="23" spans="3:8" ht="30" customHeight="1" x14ac:dyDescent="0.35">
      <c r="C23" s="2" t="s">
        <v>21</v>
      </c>
      <c r="D23" s="2" t="s">
        <v>9</v>
      </c>
      <c r="E23" s="8"/>
      <c r="F23" s="4"/>
      <c r="G23" s="4">
        <f>IFERROR(SUM(GroceryList[[#This Row],[Quantity]]*GroceryList[[#This Row],[Price Per '#]]), "")</f>
        <v>0</v>
      </c>
      <c r="H23" s="6" t="s">
        <v>84</v>
      </c>
    </row>
    <row r="24" spans="3:8" ht="30" customHeight="1" x14ac:dyDescent="0.35">
      <c r="C24" s="2" t="s">
        <v>22</v>
      </c>
      <c r="D24" s="2" t="s">
        <v>9</v>
      </c>
      <c r="E24" s="8"/>
      <c r="F24" s="4"/>
      <c r="G24" s="4">
        <f>IFERROR(SUM(GroceryList[[#This Row],[Quantity]]*GroceryList[[#This Row],[Price Per '#]]), "")</f>
        <v>0</v>
      </c>
      <c r="H24" s="6" t="s">
        <v>84</v>
      </c>
    </row>
    <row r="25" spans="3:8" ht="30" customHeight="1" x14ac:dyDescent="0.35">
      <c r="C25" s="2" t="s">
        <v>23</v>
      </c>
      <c r="D25" s="2" t="s">
        <v>9</v>
      </c>
      <c r="E25" s="8"/>
      <c r="F25" s="4"/>
      <c r="G25" s="4">
        <f>IFERROR(SUM(GroceryList[[#This Row],[Quantity]]*GroceryList[[#This Row],[Price Per '#]]), "")</f>
        <v>0</v>
      </c>
      <c r="H25" s="6" t="s">
        <v>84</v>
      </c>
    </row>
    <row r="26" spans="3:8" ht="30" customHeight="1" x14ac:dyDescent="0.35">
      <c r="C26" s="2" t="s">
        <v>24</v>
      </c>
      <c r="D26" s="2" t="s">
        <v>9</v>
      </c>
      <c r="E26" s="8"/>
      <c r="F26" s="4"/>
      <c r="G26" s="4">
        <f>IFERROR(SUM(GroceryList[[#This Row],[Quantity]]*GroceryList[[#This Row],[Price Per '#]]), "")</f>
        <v>0</v>
      </c>
      <c r="H26" s="6" t="s">
        <v>207</v>
      </c>
    </row>
    <row r="27" spans="3:8" ht="30" customHeight="1" x14ac:dyDescent="0.35">
      <c r="C27" s="2" t="s">
        <v>25</v>
      </c>
      <c r="D27" s="2" t="s">
        <v>9</v>
      </c>
      <c r="E27" s="8"/>
      <c r="F27" s="4"/>
      <c r="G27" s="4">
        <f>IFERROR(SUM(GroceryList[[#This Row],[Quantity]]*GroceryList[[#This Row],[Price Per '#]]), "")</f>
        <v>0</v>
      </c>
      <c r="H27" s="6" t="s">
        <v>207</v>
      </c>
    </row>
    <row r="28" spans="3:8" ht="30" customHeight="1" x14ac:dyDescent="0.35">
      <c r="C28" s="2" t="s">
        <v>26</v>
      </c>
      <c r="D28" s="2" t="s">
        <v>9</v>
      </c>
      <c r="E28" s="8"/>
      <c r="F28" s="4"/>
      <c r="G28" s="4">
        <f>IFERROR(SUM(GroceryList[[#This Row],[Quantity]]*GroceryList[[#This Row],[Price Per '#]]), "")</f>
        <v>0</v>
      </c>
      <c r="H28" s="6" t="s">
        <v>207</v>
      </c>
    </row>
    <row r="29" spans="3:8" ht="30" customHeight="1" x14ac:dyDescent="0.35">
      <c r="C29" s="2" t="s">
        <v>27</v>
      </c>
      <c r="D29" s="2" t="s">
        <v>9</v>
      </c>
      <c r="E29" s="8"/>
      <c r="F29" s="4"/>
      <c r="G29" s="4">
        <f>IFERROR(SUM(GroceryList[[#This Row],[Quantity]]*GroceryList[[#This Row],[Price Per '#]]), "")</f>
        <v>0</v>
      </c>
      <c r="H29" s="6" t="s">
        <v>84</v>
      </c>
    </row>
    <row r="30" spans="3:8" ht="30" customHeight="1" x14ac:dyDescent="0.35">
      <c r="C30" s="2" t="s">
        <v>28</v>
      </c>
      <c r="D30" s="2" t="s">
        <v>9</v>
      </c>
      <c r="E30" s="8"/>
      <c r="F30" s="4"/>
      <c r="G30" s="4">
        <f>IFERROR(SUM(GroceryList[[#This Row],[Quantity]]*GroceryList[[#This Row],[Price Per '#]]), "")</f>
        <v>0</v>
      </c>
      <c r="H30" s="6" t="s">
        <v>84</v>
      </c>
    </row>
    <row r="31" spans="3:8" ht="30" customHeight="1" x14ac:dyDescent="0.35">
      <c r="C31" s="2" t="s">
        <v>29</v>
      </c>
      <c r="D31" s="2" t="s">
        <v>9</v>
      </c>
      <c r="E31" s="8"/>
      <c r="F31" s="4"/>
      <c r="G31" s="4">
        <f>IFERROR(SUM(GroceryList[[#This Row],[Quantity]]*GroceryList[[#This Row],[Price Per '#]]), "")</f>
        <v>0</v>
      </c>
      <c r="H31" s="6" t="s">
        <v>84</v>
      </c>
    </row>
    <row r="32" spans="3:8" ht="30" customHeight="1" x14ac:dyDescent="0.35">
      <c r="C32" s="2" t="s">
        <v>30</v>
      </c>
      <c r="D32" s="2" t="s">
        <v>9</v>
      </c>
      <c r="E32" s="8"/>
      <c r="F32" s="4"/>
      <c r="G32" s="4">
        <f>IFERROR(SUM(GroceryList[[#This Row],[Quantity]]*GroceryList[[#This Row],[Price Per '#]]), "")</f>
        <v>0</v>
      </c>
      <c r="H32" s="6" t="s">
        <v>207</v>
      </c>
    </row>
    <row r="33" spans="3:8" ht="30" customHeight="1" x14ac:dyDescent="0.35">
      <c r="C33" s="2" t="s">
        <v>31</v>
      </c>
      <c r="D33" s="2" t="s">
        <v>9</v>
      </c>
      <c r="E33" s="8"/>
      <c r="F33" s="4"/>
      <c r="G33" s="4">
        <f>IFERROR(SUM(GroceryList[[#This Row],[Quantity]]*GroceryList[[#This Row],[Price Per '#]]), "")</f>
        <v>0</v>
      </c>
      <c r="H33" s="6" t="s">
        <v>207</v>
      </c>
    </row>
    <row r="34" spans="3:8" ht="30" customHeight="1" x14ac:dyDescent="0.35">
      <c r="C34" s="2" t="s">
        <v>32</v>
      </c>
      <c r="D34" s="2" t="s">
        <v>9</v>
      </c>
      <c r="E34" s="8"/>
      <c r="F34" s="4"/>
      <c r="G34" s="4">
        <f>IFERROR(SUM(GroceryList[[#This Row],[Quantity]]*GroceryList[[#This Row],[Price Per '#]]), "")</f>
        <v>0</v>
      </c>
      <c r="H34" s="6" t="s">
        <v>84</v>
      </c>
    </row>
    <row r="35" spans="3:8" ht="30" customHeight="1" x14ac:dyDescent="0.35">
      <c r="C35" s="2" t="s">
        <v>33</v>
      </c>
      <c r="D35" s="2" t="s">
        <v>9</v>
      </c>
      <c r="E35" s="8"/>
      <c r="F35" s="4"/>
      <c r="G35" s="4">
        <f>IFERROR(SUM(GroceryList[[#This Row],[Quantity]]*GroceryList[[#This Row],[Price Per '#]]), "")</f>
        <v>0</v>
      </c>
      <c r="H35" s="6" t="s">
        <v>84</v>
      </c>
    </row>
    <row r="36" spans="3:8" ht="30" customHeight="1" x14ac:dyDescent="0.35">
      <c r="C36" s="2" t="s">
        <v>34</v>
      </c>
      <c r="D36" s="2" t="s">
        <v>9</v>
      </c>
      <c r="E36" s="8"/>
      <c r="F36" s="4"/>
      <c r="G36" s="4">
        <f>IFERROR(SUM(GroceryList[[#This Row],[Quantity]]*GroceryList[[#This Row],[Price Per '#]]), "")</f>
        <v>0</v>
      </c>
      <c r="H36" s="6" t="s">
        <v>84</v>
      </c>
    </row>
    <row r="37" spans="3:8" ht="30" customHeight="1" x14ac:dyDescent="0.35">
      <c r="C37" s="2" t="s">
        <v>35</v>
      </c>
      <c r="D37" s="2" t="s">
        <v>9</v>
      </c>
      <c r="E37" s="8"/>
      <c r="F37" s="4"/>
      <c r="G37" s="4">
        <f>IFERROR(SUM(GroceryList[[#This Row],[Quantity]]*GroceryList[[#This Row],[Price Per '#]]), "")</f>
        <v>0</v>
      </c>
      <c r="H37" s="6" t="s">
        <v>84</v>
      </c>
    </row>
    <row r="38" spans="3:8" ht="30" customHeight="1" x14ac:dyDescent="0.35">
      <c r="C38" s="2"/>
      <c r="D38" s="2"/>
      <c r="E38" s="7"/>
      <c r="F38" s="2"/>
      <c r="G38" s="5">
        <f>SUBTOTAL(109,GroceryList[Extended Price])</f>
        <v>6.9700000000000006</v>
      </c>
    </row>
  </sheetData>
  <mergeCells count="1">
    <mergeCell ref="B2:C2"/>
  </mergeCells>
  <phoneticPr fontId="1" type="noConversion"/>
  <dataValidations count="11">
    <dataValidation allowBlank="1" showInputMessage="1" showErrorMessage="1" prompt="Create a list of grocery items with quantity and prices in this Grocery List worksheet. Use the Done column to indicate when items have been bought" sqref="A1" xr:uid="{00000000-0002-0000-0000-000000000000}"/>
    <dataValidation allowBlank="1" showInputMessage="1" showErrorMessage="1" prompt="Title of this worksheet is in this cell" sqref="B1" xr:uid="{00000000-0002-0000-0000-000001000000}"/>
    <dataValidation allowBlank="1" showInputMessage="1" showErrorMessage="1" prompt="Enter Date in this cell" sqref="B2 D2" xr:uid="{00000000-0002-0000-0000-000002000000}"/>
    <dataValidation allowBlank="1" showInputMessage="1" showErrorMessage="1" prompt="Select Yes or No in this column to mark items bought. Press ALT+DOWN ARROW to open the drop-down list, then ENTER to make selection. Use heading filters to find specific entries" sqref="B3" xr:uid="{00000000-0002-0000-0000-000003000000}"/>
    <dataValidation allowBlank="1" showInputMessage="1" showErrorMessage="1" prompt="Enter Item in this column under this heading" sqref="C3" xr:uid="{00000000-0002-0000-0000-000004000000}"/>
    <dataValidation allowBlank="1" showInputMessage="1" showErrorMessage="1" prompt="Enter Category in this column under this heading" sqref="D3" xr:uid="{00000000-0002-0000-0000-000005000000}"/>
    <dataValidation allowBlank="1" showInputMessage="1" showErrorMessage="1" prompt="Enter Quantity in this column under this heading" sqref="E3" xr:uid="{00000000-0002-0000-0000-000006000000}"/>
    <dataValidation allowBlank="1" showInputMessage="1" showErrorMessage="1" prompt="Enter Price in this column under this heading" sqref="F3" xr:uid="{00000000-0002-0000-0000-000007000000}"/>
    <dataValidation allowBlank="1" showInputMessage="1" showErrorMessage="1" prompt="Extended Price is automatically calculated in this column under this heading" sqref="G3" xr:uid="{00000000-0002-0000-0000-000008000000}"/>
    <dataValidation allowBlank="1" showInputMessage="1" showErrorMessage="1" prompt="Enter Brand details or Comments in this column under this heading" sqref="H3" xr:uid="{00000000-0002-0000-0000-000009000000}"/>
    <dataValidation type="list" errorStyle="warning" allowBlank="1" showInputMessage="1" showErrorMessage="1" error="Select either Yes or No from list. Select CANCEL, then press ALT+DOWN ARROW to open the drop-down list, then ENTER to make selection" sqref="B4:B37" xr:uid="{00000000-0002-0000-0000-00000A000000}">
      <formula1>"Yes, No"</formula1>
    </dataValidation>
  </dataValidations>
  <printOptions horizontalCentered="1"/>
  <pageMargins left="0.5" right="0.5" top="0.6" bottom="0.6" header="0.5" footer="0.5"/>
  <pageSetup scale="77" fitToHeight="0" orientation="portrait" r:id="rId1"/>
  <headerFooter differentFirst="1">
    <oddFooter>Page &amp;P of &amp;N</oddFooter>
  </headerFooter>
  <ignoredErrors>
    <ignoredError sqref="G9:G31 G4:G7" emptyCellReferenc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0E45-1A3C-4EB2-981D-9EFCF8B89D64}">
  <sheetPr>
    <tabColor indexed="41"/>
    <pageSetUpPr fitToPage="1"/>
  </sheetPr>
  <dimension ref="B1:H31"/>
  <sheetViews>
    <sheetView showGridLines="0" workbookViewId="0">
      <selection activeCell="B2" sqref="B2:C2"/>
    </sheetView>
  </sheetViews>
  <sheetFormatPr defaultRowHeight="30" customHeight="1" x14ac:dyDescent="0.35"/>
  <cols>
    <col min="1" max="1" width="2.58203125" customWidth="1"/>
    <col min="2" max="2" width="11.58203125" customWidth="1"/>
    <col min="3" max="4" width="15.58203125" customWidth="1"/>
    <col min="5" max="5" width="13.58203125" customWidth="1"/>
    <col min="6" max="6" width="11.58203125" customWidth="1"/>
    <col min="7" max="7" width="18.58203125" customWidth="1"/>
    <col min="8" max="8" width="27.58203125" style="6" customWidth="1"/>
    <col min="9" max="9" width="2.58203125" customWidth="1"/>
  </cols>
  <sheetData>
    <row r="1" spans="2:8" ht="52.5" customHeight="1" x14ac:dyDescent="0.35">
      <c r="B1" s="1" t="s">
        <v>209</v>
      </c>
    </row>
    <row r="2" spans="2:8" ht="35.15" customHeight="1" x14ac:dyDescent="0.35">
      <c r="B2" s="10" t="s">
        <v>0</v>
      </c>
      <c r="C2" s="10"/>
      <c r="D2" s="9"/>
    </row>
    <row r="3" spans="2:8" ht="30" customHeight="1" x14ac:dyDescent="0.35">
      <c r="B3" s="2" t="s">
        <v>36</v>
      </c>
      <c r="C3" s="2" t="s">
        <v>2</v>
      </c>
      <c r="D3" s="2" t="s">
        <v>3</v>
      </c>
      <c r="E3" s="2" t="s">
        <v>4</v>
      </c>
      <c r="F3" s="2" t="s">
        <v>37</v>
      </c>
      <c r="G3" s="2" t="s">
        <v>6</v>
      </c>
      <c r="H3" s="7" t="s">
        <v>38</v>
      </c>
    </row>
    <row r="4" spans="2:8" ht="30" customHeight="1" x14ac:dyDescent="0.35">
      <c r="B4" s="2" t="s">
        <v>39</v>
      </c>
      <c r="C4" s="2" t="s">
        <v>40</v>
      </c>
      <c r="D4" s="2" t="s">
        <v>41</v>
      </c>
      <c r="E4" s="3"/>
      <c r="F4" s="4"/>
      <c r="G4" s="4">
        <f>IFERROR(SUM(GroceryList3[[#This Row],[Quantity]]*GroceryList3[[#This Row],[Price]]), "")</f>
        <v>0</v>
      </c>
      <c r="H4" s="7" t="s">
        <v>42</v>
      </c>
    </row>
    <row r="5" spans="2:8" ht="30" customHeight="1" x14ac:dyDescent="0.35">
      <c r="B5" s="2" t="s">
        <v>43</v>
      </c>
      <c r="C5" s="2" t="s">
        <v>44</v>
      </c>
      <c r="D5" s="2" t="s">
        <v>41</v>
      </c>
      <c r="E5" s="3"/>
      <c r="F5" s="4"/>
      <c r="G5" s="4">
        <f>IFERROR(SUM(GroceryList3[[#This Row],[Quantity]]*GroceryList3[[#This Row],[Price]]), "")</f>
        <v>0</v>
      </c>
      <c r="H5" s="7" t="s">
        <v>45</v>
      </c>
    </row>
    <row r="6" spans="2:8" ht="30" customHeight="1" x14ac:dyDescent="0.35">
      <c r="B6" s="2" t="s">
        <v>43</v>
      </c>
      <c r="C6" s="2" t="s">
        <v>46</v>
      </c>
      <c r="D6" s="2" t="s">
        <v>41</v>
      </c>
      <c r="E6" s="3"/>
      <c r="F6" s="4"/>
      <c r="G6" s="4">
        <f>IFERROR(SUM(GroceryList3[[#This Row],[Quantity]]*GroceryList3[[#This Row],[Price]]), "")</f>
        <v>0</v>
      </c>
      <c r="H6" s="7" t="s">
        <v>47</v>
      </c>
    </row>
    <row r="7" spans="2:8" ht="30" customHeight="1" x14ac:dyDescent="0.35">
      <c r="B7" s="2" t="s">
        <v>43</v>
      </c>
      <c r="C7" s="2" t="s">
        <v>48</v>
      </c>
      <c r="D7" s="2" t="s">
        <v>41</v>
      </c>
      <c r="E7" s="3"/>
      <c r="F7" s="4"/>
      <c r="G7" s="4">
        <f>IFERROR(SUM(GroceryList3[[#This Row],[Quantity]]*GroceryList3[[#This Row],[Price]]), "")</f>
        <v>0</v>
      </c>
      <c r="H7" s="7"/>
    </row>
    <row r="8" spans="2:8" ht="30" customHeight="1" x14ac:dyDescent="0.35">
      <c r="B8" s="2"/>
      <c r="C8" s="2" t="s">
        <v>49</v>
      </c>
      <c r="D8" s="2" t="s">
        <v>41</v>
      </c>
      <c r="E8" s="3"/>
      <c r="F8" s="4"/>
      <c r="G8" s="4">
        <f>IFERROR(SUM(GroceryList3[[#This Row],[Quantity]]*GroceryList3[[#This Row],[Price]]), "")</f>
        <v>0</v>
      </c>
      <c r="H8" s="7"/>
    </row>
    <row r="9" spans="2:8" ht="30" customHeight="1" x14ac:dyDescent="0.35">
      <c r="B9" s="2"/>
      <c r="C9" s="2" t="s">
        <v>50</v>
      </c>
      <c r="D9" s="2" t="s">
        <v>41</v>
      </c>
      <c r="E9" s="3"/>
      <c r="F9" s="4"/>
      <c r="G9" s="4">
        <f>IFERROR(SUM(GroceryList3[[#This Row],[Quantity]]*GroceryList3[[#This Row],[Price]]), "")</f>
        <v>0</v>
      </c>
      <c r="H9" s="7" t="s">
        <v>126</v>
      </c>
    </row>
    <row r="10" spans="2:8" ht="30" customHeight="1" x14ac:dyDescent="0.35">
      <c r="B10" s="2"/>
      <c r="C10" s="2" t="s">
        <v>51</v>
      </c>
      <c r="D10" s="2" t="s">
        <v>41</v>
      </c>
      <c r="E10" s="3"/>
      <c r="F10" s="4"/>
      <c r="G10" s="4">
        <f>IFERROR(SUM(GroceryList3[[#This Row],[Quantity]]*GroceryList3[[#This Row],[Price]]), "")</f>
        <v>0</v>
      </c>
      <c r="H10" s="7"/>
    </row>
    <row r="11" spans="2:8" ht="30" customHeight="1" x14ac:dyDescent="0.35">
      <c r="B11" s="2"/>
      <c r="C11" s="2"/>
      <c r="D11" s="2"/>
      <c r="E11" s="3"/>
      <c r="F11" s="4"/>
      <c r="G11" s="4">
        <f>IFERROR(SUM(GroceryList3[[#This Row],[Quantity]]*GroceryList3[[#This Row],[Price]]), "")</f>
        <v>0</v>
      </c>
      <c r="H11" s="7"/>
    </row>
    <row r="12" spans="2:8" ht="30" customHeight="1" x14ac:dyDescent="0.35">
      <c r="B12" s="2"/>
      <c r="C12" s="2"/>
      <c r="D12" s="2"/>
      <c r="E12" s="3"/>
      <c r="F12" s="4"/>
      <c r="G12" s="4">
        <f>IFERROR(SUM(GroceryList3[[#This Row],[Quantity]]*GroceryList3[[#This Row],[Price]]), "")</f>
        <v>0</v>
      </c>
      <c r="H12" s="7"/>
    </row>
    <row r="13" spans="2:8" ht="30" customHeight="1" x14ac:dyDescent="0.35">
      <c r="C13" s="2" t="s">
        <v>52</v>
      </c>
      <c r="D13" s="2"/>
      <c r="E13" s="3"/>
      <c r="F13" s="4"/>
      <c r="G13" s="4">
        <f>IFERROR(SUM(GroceryList3[[#This Row],[Quantity]]*GroceryList3[[#This Row],[Price]]), "")</f>
        <v>0</v>
      </c>
    </row>
    <row r="14" spans="2:8" ht="30" customHeight="1" x14ac:dyDescent="0.35">
      <c r="C14" s="2" t="s">
        <v>53</v>
      </c>
      <c r="D14" s="2" t="s">
        <v>54</v>
      </c>
      <c r="E14" s="3"/>
      <c r="F14" s="4"/>
      <c r="G14" s="4">
        <f>IFERROR(SUM(GroceryList3[[#This Row],[Quantity]]*GroceryList3[[#This Row],[Price]]), "")</f>
        <v>0</v>
      </c>
      <c r="H14" s="6" t="s">
        <v>131</v>
      </c>
    </row>
    <row r="15" spans="2:8" ht="30" customHeight="1" x14ac:dyDescent="0.35">
      <c r="C15" s="2" t="s">
        <v>55</v>
      </c>
      <c r="D15" s="2" t="s">
        <v>54</v>
      </c>
      <c r="E15" s="3"/>
      <c r="F15" s="4"/>
      <c r="G15" s="4">
        <f>IFERROR(SUM(GroceryList3[[#This Row],[Quantity]]*GroceryList3[[#This Row],[Price]]), "")</f>
        <v>0</v>
      </c>
      <c r="H15" s="6" t="s">
        <v>131</v>
      </c>
    </row>
    <row r="16" spans="2:8" ht="30" customHeight="1" x14ac:dyDescent="0.35">
      <c r="C16" s="2" t="s">
        <v>56</v>
      </c>
      <c r="D16" s="2" t="s">
        <v>57</v>
      </c>
      <c r="E16" s="3"/>
      <c r="F16" s="4"/>
      <c r="G16" s="4">
        <f>IFERROR(SUM(GroceryList3[[#This Row],[Quantity]]*GroceryList3[[#This Row],[Price]]), "")</f>
        <v>0</v>
      </c>
      <c r="H16" s="6" t="s">
        <v>132</v>
      </c>
    </row>
    <row r="17" spans="3:8" ht="30" customHeight="1" x14ac:dyDescent="0.35">
      <c r="C17" s="2" t="s">
        <v>58</v>
      </c>
      <c r="D17" s="2" t="s">
        <v>54</v>
      </c>
      <c r="E17" s="3"/>
      <c r="F17" s="4"/>
      <c r="G17" s="4">
        <f>IFERROR(SUM(GroceryList3[[#This Row],[Quantity]]*GroceryList3[[#This Row],[Price]]), "")</f>
        <v>0</v>
      </c>
      <c r="H17" s="6" t="s">
        <v>131</v>
      </c>
    </row>
    <row r="18" spans="3:8" ht="30" customHeight="1" x14ac:dyDescent="0.35">
      <c r="C18" s="2"/>
      <c r="D18" s="2"/>
      <c r="E18" s="3"/>
      <c r="F18" s="4"/>
      <c r="G18" s="4">
        <f>IFERROR(SUM(GroceryList3[[#This Row],[Quantity]]*GroceryList3[[#This Row],[Price]]), "")</f>
        <v>0</v>
      </c>
    </row>
    <row r="19" spans="3:8" ht="30" customHeight="1" x14ac:dyDescent="0.35">
      <c r="C19" s="2"/>
      <c r="D19" s="2"/>
      <c r="E19" s="3"/>
      <c r="F19" s="4"/>
      <c r="G19" s="4">
        <f>IFERROR(SUM(GroceryList3[[#This Row],[Quantity]]*GroceryList3[[#This Row],[Price]]), "")</f>
        <v>0</v>
      </c>
    </row>
    <row r="20" spans="3:8" ht="30" customHeight="1" x14ac:dyDescent="0.35">
      <c r="C20" s="2" t="s">
        <v>59</v>
      </c>
      <c r="D20" s="2" t="s">
        <v>41</v>
      </c>
      <c r="E20" s="3"/>
      <c r="F20" s="4"/>
      <c r="G20" s="4">
        <f>IFERROR(SUM(GroceryList3[[#This Row],[Quantity]]*GroceryList3[[#This Row],[Price]]), "")</f>
        <v>0</v>
      </c>
      <c r="H20" s="6" t="s">
        <v>60</v>
      </c>
    </row>
    <row r="21" spans="3:8" ht="30" customHeight="1" x14ac:dyDescent="0.35">
      <c r="C21" s="2" t="s">
        <v>61</v>
      </c>
      <c r="D21" s="2" t="s">
        <v>41</v>
      </c>
      <c r="E21" s="3"/>
      <c r="F21" s="4"/>
      <c r="G21" s="4">
        <f>IFERROR(SUM(GroceryList3[[#This Row],[Quantity]]*GroceryList3[[#This Row],[Price]]), "")</f>
        <v>0</v>
      </c>
      <c r="H21" s="6" t="s">
        <v>62</v>
      </c>
    </row>
    <row r="22" spans="3:8" ht="30" customHeight="1" x14ac:dyDescent="0.35">
      <c r="C22" s="2" t="s">
        <v>63</v>
      </c>
      <c r="D22" s="2" t="s">
        <v>41</v>
      </c>
      <c r="E22" s="3"/>
      <c r="F22" s="4"/>
      <c r="G22" s="4">
        <f>IFERROR(SUM(GroceryList3[[#This Row],[Quantity]]*GroceryList3[[#This Row],[Price]]), "")</f>
        <v>0</v>
      </c>
      <c r="H22" s="6" t="s">
        <v>60</v>
      </c>
    </row>
    <row r="23" spans="3:8" ht="30" customHeight="1" x14ac:dyDescent="0.35">
      <c r="C23" s="2" t="s">
        <v>64</v>
      </c>
      <c r="D23" s="2" t="s">
        <v>41</v>
      </c>
      <c r="E23" s="3"/>
      <c r="F23" s="4"/>
      <c r="G23" s="4">
        <f>IFERROR(SUM(GroceryList3[[#This Row],[Quantity]]*GroceryList3[[#This Row],[Price]]), "")</f>
        <v>0</v>
      </c>
      <c r="H23" s="6" t="s">
        <v>127</v>
      </c>
    </row>
    <row r="24" spans="3:8" ht="30" customHeight="1" x14ac:dyDescent="0.35">
      <c r="C24" s="2" t="s">
        <v>65</v>
      </c>
      <c r="D24" s="2" t="s">
        <v>41</v>
      </c>
      <c r="E24" s="3"/>
      <c r="F24" s="4"/>
      <c r="G24" s="4">
        <f>IFERROR(SUM(GroceryList3[[#This Row],[Quantity]]*GroceryList3[[#This Row],[Price]]), "")</f>
        <v>0</v>
      </c>
      <c r="H24" s="6" t="s">
        <v>127</v>
      </c>
    </row>
    <row r="25" spans="3:8" ht="30" customHeight="1" x14ac:dyDescent="0.35">
      <c r="C25" s="2" t="s">
        <v>66</v>
      </c>
      <c r="D25" s="2" t="s">
        <v>41</v>
      </c>
      <c r="E25" s="3"/>
      <c r="F25" s="4"/>
      <c r="G25" s="4">
        <f>IFERROR(SUM(GroceryList3[[#This Row],[Quantity]]*GroceryList3[[#This Row],[Price]]), "")</f>
        <v>0</v>
      </c>
      <c r="H25" s="6" t="s">
        <v>128</v>
      </c>
    </row>
    <row r="26" spans="3:8" ht="30" customHeight="1" x14ac:dyDescent="0.35">
      <c r="C26" s="2" t="s">
        <v>67</v>
      </c>
      <c r="D26" s="2" t="s">
        <v>41</v>
      </c>
      <c r="E26" s="3"/>
      <c r="F26" s="4"/>
      <c r="G26" s="4">
        <f>IFERROR(SUM(GroceryList3[[#This Row],[Quantity]]*GroceryList3[[#This Row],[Price]]), "")</f>
        <v>0</v>
      </c>
      <c r="H26" s="6" t="s">
        <v>60</v>
      </c>
    </row>
    <row r="27" spans="3:8" ht="30" customHeight="1" x14ac:dyDescent="0.35">
      <c r="C27" s="2" t="s">
        <v>68</v>
      </c>
      <c r="D27" s="2" t="s">
        <v>41</v>
      </c>
      <c r="E27" s="3"/>
      <c r="F27" s="4"/>
      <c r="G27" s="4">
        <f>IFERROR(SUM(GroceryList3[[#This Row],[Quantity]]*GroceryList3[[#This Row],[Price]]), "")</f>
        <v>0</v>
      </c>
      <c r="H27" s="6" t="s">
        <v>129</v>
      </c>
    </row>
    <row r="28" spans="3:8" ht="30" customHeight="1" x14ac:dyDescent="0.35">
      <c r="C28" s="2" t="s">
        <v>69</v>
      </c>
      <c r="D28" s="2" t="s">
        <v>41</v>
      </c>
      <c r="E28" s="3"/>
      <c r="F28" s="4"/>
      <c r="G28" s="4">
        <f>IFERROR(SUM(GroceryList3[[#This Row],[Quantity]]*GroceryList3[[#This Row],[Price]]), "")</f>
        <v>0</v>
      </c>
      <c r="H28" s="6" t="s">
        <v>129</v>
      </c>
    </row>
    <row r="29" spans="3:8" ht="30" customHeight="1" x14ac:dyDescent="0.35">
      <c r="C29" s="2" t="s">
        <v>70</v>
      </c>
      <c r="D29" s="2" t="s">
        <v>41</v>
      </c>
      <c r="E29" s="3"/>
      <c r="F29" s="4"/>
      <c r="G29" s="4">
        <f>IFERROR(SUM(GroceryList3[[#This Row],[Quantity]]*GroceryList3[[#This Row],[Price]]), "")</f>
        <v>0</v>
      </c>
      <c r="H29" s="6" t="s">
        <v>129</v>
      </c>
    </row>
    <row r="30" spans="3:8" ht="30" customHeight="1" x14ac:dyDescent="0.35">
      <c r="C30" s="2" t="s">
        <v>71</v>
      </c>
      <c r="D30" s="2" t="s">
        <v>41</v>
      </c>
      <c r="E30" s="3"/>
      <c r="F30" s="4"/>
      <c r="G30" s="4">
        <f>IFERROR(SUM(GroceryList3[[#This Row],[Quantity]]*GroceryList3[[#This Row],[Price]]), "")</f>
        <v>0</v>
      </c>
      <c r="H30" s="6" t="s">
        <v>130</v>
      </c>
    </row>
    <row r="31" spans="3:8" ht="30" customHeight="1" x14ac:dyDescent="0.35">
      <c r="C31" s="2"/>
      <c r="D31" s="2"/>
      <c r="E31" s="2"/>
      <c r="F31" s="2"/>
      <c r="G31" s="5">
        <f>SUBTOTAL(109,GroceryList3[Extended Price])</f>
        <v>0</v>
      </c>
    </row>
  </sheetData>
  <mergeCells count="1">
    <mergeCell ref="B2:C2"/>
  </mergeCells>
  <dataValidations count="11">
    <dataValidation type="list" errorStyle="warning" allowBlank="1" showInputMessage="1" showErrorMessage="1" error="Select either Yes or No from list. Select CANCEL, then press ALT+DOWN ARROW to open the drop-down list, then ENTER to make selection" sqref="B4:B30" xr:uid="{44F44BC4-DF06-453E-BB2B-DE0CB4B59DD9}">
      <formula1>"Yes, No"</formula1>
    </dataValidation>
    <dataValidation allowBlank="1" showInputMessage="1" showErrorMessage="1" prompt="Enter Brand details or Comments in this column under this heading" sqref="H3" xr:uid="{C1836152-E9FC-4DD7-A8C7-6202708E2018}"/>
    <dataValidation allowBlank="1" showInputMessage="1" showErrorMessage="1" prompt="Extended Price is automatically calculated in this column under this heading" sqref="G3" xr:uid="{5877494D-FBB1-4393-B2CF-E32DD8AA57E2}"/>
    <dataValidation allowBlank="1" showInputMessage="1" showErrorMessage="1" prompt="Enter Price in this column under this heading" sqref="F3" xr:uid="{7872F84D-9EEC-4F81-B1F9-4095D6045B9E}"/>
    <dataValidation allowBlank="1" showInputMessage="1" showErrorMessage="1" prompt="Enter Quantity in this column under this heading" sqref="E3" xr:uid="{C6BD93EC-88AA-4A23-9556-301F3E9F26F0}"/>
    <dataValidation allowBlank="1" showInputMessage="1" showErrorMessage="1" prompt="Enter Category in this column under this heading" sqref="D3" xr:uid="{4BAB9780-E35A-4620-933F-A52B8CEC8416}"/>
    <dataValidation allowBlank="1" showInputMessage="1" showErrorMessage="1" prompt="Enter Item in this column under this heading" sqref="C3" xr:uid="{6A622FD2-714E-47D1-BF8E-1F8E04677895}"/>
    <dataValidation allowBlank="1" showInputMessage="1" showErrorMessage="1" prompt="Select Yes or No in this column to mark items bought. Press ALT+DOWN ARROW to open the drop-down list, then ENTER to make selection. Use heading filters to find specific entries" sqref="B3" xr:uid="{007CB129-6AAF-4CA8-8677-4A374626E82C}"/>
    <dataValidation allowBlank="1" showInputMessage="1" showErrorMessage="1" prompt="Enter Date in this cell" sqref="B2 D2" xr:uid="{71C5D42C-4D5C-4747-A668-16352E98C0C0}"/>
    <dataValidation allowBlank="1" showInputMessage="1" showErrorMessage="1" prompt="Title of this worksheet is in this cell" sqref="B1" xr:uid="{0D41A19B-A993-4B95-B8F2-7467B01437E2}"/>
    <dataValidation allowBlank="1" showInputMessage="1" showErrorMessage="1" prompt="Create a list of grocery items with quantity and prices in this Grocery List worksheet. Use the Done column to indicate when items have been bought" sqref="A1" xr:uid="{13EA124D-0B6D-4843-9713-E7A7090BDAD3}"/>
  </dataValidations>
  <printOptions horizontalCentered="1"/>
  <pageMargins left="0.5" right="0.5" top="0.6" bottom="0.6" header="0.5" footer="0.5"/>
  <pageSetup scale="7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15D5-E069-4F7A-82CE-710CF1684F62}">
  <sheetPr>
    <tabColor indexed="41"/>
    <pageSetUpPr fitToPage="1"/>
  </sheetPr>
  <dimension ref="A1:H41"/>
  <sheetViews>
    <sheetView showGridLines="0" workbookViewId="0">
      <selection activeCell="H19" sqref="H19"/>
    </sheetView>
  </sheetViews>
  <sheetFormatPr defaultRowHeight="30" customHeight="1" x14ac:dyDescent="0.35"/>
  <cols>
    <col min="1" max="1" width="2.58203125" customWidth="1"/>
    <col min="2" max="2" width="11.58203125" customWidth="1"/>
    <col min="3" max="4" width="15.58203125" customWidth="1"/>
    <col min="5" max="5" width="13.58203125" customWidth="1"/>
    <col min="6" max="6" width="11.58203125" customWidth="1"/>
    <col min="7" max="7" width="18.58203125" customWidth="1"/>
    <col min="8" max="8" width="27.58203125" style="6" customWidth="1"/>
    <col min="9" max="9" width="2.58203125" customWidth="1"/>
  </cols>
  <sheetData>
    <row r="1" spans="2:8" ht="52.5" customHeight="1" x14ac:dyDescent="0.35">
      <c r="B1" s="1" t="s">
        <v>142</v>
      </c>
    </row>
    <row r="2" spans="2:8" ht="35.15" customHeight="1" x14ac:dyDescent="0.35">
      <c r="B2" s="10" t="s">
        <v>0</v>
      </c>
      <c r="C2" s="10"/>
      <c r="D2" s="9"/>
    </row>
    <row r="3" spans="2:8" ht="30" customHeight="1" x14ac:dyDescent="0.35">
      <c r="B3" s="2" t="s">
        <v>36</v>
      </c>
      <c r="C3" s="2" t="s">
        <v>2</v>
      </c>
      <c r="D3" s="2" t="s">
        <v>3</v>
      </c>
      <c r="E3" s="2" t="s">
        <v>4</v>
      </c>
      <c r="F3" s="2" t="s">
        <v>37</v>
      </c>
      <c r="G3" s="2" t="s">
        <v>6</v>
      </c>
      <c r="H3" s="7" t="s">
        <v>38</v>
      </c>
    </row>
    <row r="4" spans="2:8" ht="30" customHeight="1" x14ac:dyDescent="0.35">
      <c r="B4" s="2"/>
      <c r="C4" s="2" t="s">
        <v>72</v>
      </c>
      <c r="D4" s="2" t="s">
        <v>73</v>
      </c>
      <c r="E4" s="3">
        <v>2</v>
      </c>
      <c r="F4" s="4">
        <v>4.6900000000000004</v>
      </c>
      <c r="G4" s="4">
        <f>IFERROR(SUM(GroceryList34[[#This Row],[Quantity]]*GroceryList34[[#This Row],[Price]]), "")</f>
        <v>9.3800000000000008</v>
      </c>
      <c r="H4" s="7" t="s">
        <v>74</v>
      </c>
    </row>
    <row r="5" spans="2:8" ht="30" customHeight="1" x14ac:dyDescent="0.35">
      <c r="B5" s="2"/>
      <c r="C5" s="2" t="s">
        <v>75</v>
      </c>
      <c r="D5" s="2" t="s">
        <v>76</v>
      </c>
      <c r="E5" s="3"/>
      <c r="F5" s="4"/>
      <c r="G5" s="4">
        <f>IFERROR(SUM(GroceryList34[[#This Row],[Quantity]]*GroceryList34[[#This Row],[Price]]), "")</f>
        <v>0</v>
      </c>
      <c r="H5" s="7" t="s">
        <v>77</v>
      </c>
    </row>
    <row r="6" spans="2:8" ht="30" customHeight="1" x14ac:dyDescent="0.35">
      <c r="B6" s="2"/>
      <c r="C6" s="2" t="s">
        <v>78</v>
      </c>
      <c r="D6" s="2" t="s">
        <v>76</v>
      </c>
      <c r="E6" s="3"/>
      <c r="F6" s="4"/>
      <c r="G6" s="4">
        <f>IFERROR(SUM(GroceryList34[[#This Row],[Quantity]]*GroceryList34[[#This Row],[Price]]), "")</f>
        <v>0</v>
      </c>
      <c r="H6" s="7" t="s">
        <v>77</v>
      </c>
    </row>
    <row r="7" spans="2:8" ht="30" customHeight="1" x14ac:dyDescent="0.35">
      <c r="B7" s="2"/>
      <c r="C7" s="2" t="s">
        <v>79</v>
      </c>
      <c r="D7" s="2" t="s">
        <v>76</v>
      </c>
      <c r="E7" s="3"/>
      <c r="F7" s="4"/>
      <c r="G7" s="4">
        <f>IFERROR(SUM(GroceryList34[[#This Row],[Quantity]]*GroceryList34[[#This Row],[Price]]), "")</f>
        <v>0</v>
      </c>
      <c r="H7" s="7" t="s">
        <v>77</v>
      </c>
    </row>
    <row r="8" spans="2:8" ht="30" customHeight="1" x14ac:dyDescent="0.35">
      <c r="B8" s="2"/>
      <c r="C8" s="2" t="s">
        <v>80</v>
      </c>
      <c r="D8" s="2" t="s">
        <v>76</v>
      </c>
      <c r="E8" s="3"/>
      <c r="F8" s="4"/>
      <c r="G8" s="4">
        <f>IFERROR(SUM(GroceryList34[[#This Row],[Quantity]]*GroceryList34[[#This Row],[Price]]), "")</f>
        <v>0</v>
      </c>
      <c r="H8" s="7" t="s">
        <v>77</v>
      </c>
    </row>
    <row r="9" spans="2:8" ht="30" customHeight="1" x14ac:dyDescent="0.35">
      <c r="B9" s="2"/>
      <c r="C9" s="2" t="s">
        <v>81</v>
      </c>
      <c r="D9" s="2" t="s">
        <v>76</v>
      </c>
      <c r="E9" s="3"/>
      <c r="F9" s="4"/>
      <c r="G9" s="4">
        <f>IFERROR(SUM(GroceryList34[[#This Row],[Quantity]]*GroceryList34[[#This Row],[Price]]), "")</f>
        <v>0</v>
      </c>
      <c r="H9" s="7" t="s">
        <v>77</v>
      </c>
    </row>
    <row r="10" spans="2:8" ht="30" customHeight="1" x14ac:dyDescent="0.35">
      <c r="B10" s="2"/>
      <c r="C10" s="2" t="s">
        <v>82</v>
      </c>
      <c r="D10" s="2" t="s">
        <v>76</v>
      </c>
      <c r="E10" s="3"/>
      <c r="F10" s="4"/>
      <c r="G10" s="4">
        <f>IFERROR(SUM(GroceryList34[[#This Row],[Quantity]]*GroceryList34[[#This Row],[Price]]), "")</f>
        <v>0</v>
      </c>
      <c r="H10" s="7" t="s">
        <v>77</v>
      </c>
    </row>
    <row r="11" spans="2:8" ht="30" customHeight="1" x14ac:dyDescent="0.35">
      <c r="B11" s="2"/>
      <c r="C11" s="2" t="s">
        <v>83</v>
      </c>
      <c r="D11" s="2" t="s">
        <v>73</v>
      </c>
      <c r="E11" s="3"/>
      <c r="F11" s="4"/>
      <c r="G11" s="4">
        <f>IFERROR(SUM(GroceryList34[[#This Row],[Quantity]]*GroceryList34[[#This Row],[Price]]), "")</f>
        <v>0</v>
      </c>
      <c r="H11" s="7" t="s">
        <v>84</v>
      </c>
    </row>
    <row r="12" spans="2:8" ht="30" customHeight="1" x14ac:dyDescent="0.35">
      <c r="B12" s="2"/>
      <c r="C12" s="2" t="s">
        <v>85</v>
      </c>
      <c r="D12" s="2" t="s">
        <v>73</v>
      </c>
      <c r="E12" s="3"/>
      <c r="F12" s="4"/>
      <c r="G12" s="4">
        <f>IFERROR(SUM(GroceryList34[[#This Row],[Quantity]]*GroceryList34[[#This Row],[Price]]), "")</f>
        <v>0</v>
      </c>
      <c r="H12" s="7" t="s">
        <v>84</v>
      </c>
    </row>
    <row r="13" spans="2:8" ht="30" customHeight="1" x14ac:dyDescent="0.35">
      <c r="B13" s="2"/>
      <c r="C13" s="2" t="s">
        <v>86</v>
      </c>
      <c r="D13" s="2" t="s">
        <v>73</v>
      </c>
      <c r="E13" s="3"/>
      <c r="F13" s="4"/>
      <c r="G13" s="4">
        <f>IFERROR(SUM(GroceryList34[[#This Row],[Quantity]]*GroceryList34[[#This Row],[Price]]), "")</f>
        <v>0</v>
      </c>
      <c r="H13" s="7" t="s">
        <v>84</v>
      </c>
    </row>
    <row r="14" spans="2:8" ht="30" customHeight="1" x14ac:dyDescent="0.35">
      <c r="B14" s="2"/>
      <c r="C14" s="2" t="s">
        <v>87</v>
      </c>
      <c r="D14" s="2" t="s">
        <v>73</v>
      </c>
      <c r="E14" s="3"/>
      <c r="F14" s="4"/>
      <c r="G14" s="4">
        <f>IFERROR(SUM(GroceryList34[[#This Row],[Quantity]]*GroceryList34[[#This Row],[Price]]), "")</f>
        <v>0</v>
      </c>
      <c r="H14" s="7" t="s">
        <v>84</v>
      </c>
    </row>
    <row r="15" spans="2:8" ht="30" customHeight="1" x14ac:dyDescent="0.35">
      <c r="B15" s="2"/>
      <c r="C15" s="2" t="s">
        <v>89</v>
      </c>
      <c r="D15" s="2" t="s">
        <v>73</v>
      </c>
      <c r="E15" s="3"/>
      <c r="F15" s="4"/>
      <c r="G15" s="4">
        <f>IFERROR(SUM(GroceryList34[[#This Row],[Quantity]]*GroceryList34[[#This Row],[Price]]), "")</f>
        <v>0</v>
      </c>
      <c r="H15" s="7" t="s">
        <v>84</v>
      </c>
    </row>
    <row r="16" spans="2:8" ht="30" customHeight="1" x14ac:dyDescent="0.35">
      <c r="B16" s="2"/>
      <c r="C16" s="2" t="s">
        <v>90</v>
      </c>
      <c r="D16" s="2" t="s">
        <v>73</v>
      </c>
      <c r="E16" s="3"/>
      <c r="F16" s="4"/>
      <c r="G16" s="4">
        <f>IFERROR(SUM(GroceryList34[[#This Row],[Quantity]]*GroceryList34[[#This Row],[Price]]), "")</f>
        <v>0</v>
      </c>
      <c r="H16" s="7" t="s">
        <v>84</v>
      </c>
    </row>
    <row r="17" spans="1:8" ht="30" customHeight="1" x14ac:dyDescent="0.35">
      <c r="B17" s="2"/>
      <c r="C17" s="2" t="s">
        <v>91</v>
      </c>
      <c r="D17" s="2" t="s">
        <v>92</v>
      </c>
      <c r="E17" s="3"/>
      <c r="F17" s="4"/>
      <c r="G17" s="4">
        <f>IFERROR(SUM(GroceryList34[[#This Row],[Quantity]]*GroceryList34[[#This Row],[Price]]), "")</f>
        <v>0</v>
      </c>
      <c r="H17" s="7"/>
    </row>
    <row r="18" spans="1:8" ht="30" customHeight="1" x14ac:dyDescent="0.35">
      <c r="B18" s="2"/>
      <c r="C18" s="2" t="s">
        <v>204</v>
      </c>
      <c r="D18" s="2" t="s">
        <v>92</v>
      </c>
      <c r="E18" s="3"/>
      <c r="F18" s="4"/>
      <c r="G18" s="4">
        <f>IFERROR(SUM(GroceryList34[[#This Row],[Quantity]]*GroceryList34[[#This Row],[Price]]), "")</f>
        <v>0</v>
      </c>
      <c r="H18" s="7" t="s">
        <v>205</v>
      </c>
    </row>
    <row r="19" spans="1:8" ht="30" customHeight="1" x14ac:dyDescent="0.35">
      <c r="B19" s="2"/>
      <c r="C19" s="2" t="s">
        <v>94</v>
      </c>
      <c r="D19" s="2" t="s">
        <v>76</v>
      </c>
      <c r="E19" s="3"/>
      <c r="G19" s="4">
        <f>IFERROR(SUM(GroceryList34[[#This Row],[Quantity]]*GroceryList34[[#This Row],[Price]]), "")</f>
        <v>0</v>
      </c>
      <c r="H19" s="7" t="s">
        <v>93</v>
      </c>
    </row>
    <row r="20" spans="1:8" ht="30" customHeight="1" x14ac:dyDescent="0.35">
      <c r="B20" s="2"/>
      <c r="C20" s="2" t="s">
        <v>95</v>
      </c>
      <c r="D20" s="2" t="s">
        <v>76</v>
      </c>
      <c r="E20" s="3"/>
      <c r="G20" s="4">
        <f>IFERROR(SUM(GroceryList34[[#This Row],[Quantity]]*GroceryList34[[#This Row],[Price]]), "")</f>
        <v>0</v>
      </c>
      <c r="H20" s="7" t="s">
        <v>93</v>
      </c>
    </row>
    <row r="21" spans="1:8" ht="30" customHeight="1" x14ac:dyDescent="0.35">
      <c r="B21" s="2"/>
      <c r="C21" s="2" t="s">
        <v>96</v>
      </c>
      <c r="D21" s="2" t="s">
        <v>76</v>
      </c>
      <c r="E21" s="3"/>
      <c r="G21" s="4">
        <f>IFERROR(SUM(GroceryList34[[#This Row],[Quantity]]*GroceryList34[[#This Row],[Price]]), "")</f>
        <v>0</v>
      </c>
      <c r="H21" s="7" t="s">
        <v>93</v>
      </c>
    </row>
    <row r="22" spans="1:8" ht="30" customHeight="1" x14ac:dyDescent="0.35">
      <c r="B22" s="2"/>
      <c r="C22" s="2" t="s">
        <v>97</v>
      </c>
      <c r="D22" s="2" t="s">
        <v>76</v>
      </c>
      <c r="E22" s="3"/>
      <c r="G22" s="4">
        <f>IFERROR(SUM(GroceryList34[[#This Row],[Quantity]]*GroceryList34[[#This Row],[Price]]), "")</f>
        <v>0</v>
      </c>
      <c r="H22" s="7" t="s">
        <v>93</v>
      </c>
    </row>
    <row r="23" spans="1:8" ht="30" customHeight="1" x14ac:dyDescent="0.35">
      <c r="C23" s="2"/>
      <c r="D23" s="2"/>
      <c r="E23" s="3"/>
      <c r="G23" s="4">
        <f>IFERROR(SUM(GroceryList34[[#This Row],[Quantity]]*GroceryList34[[#This Row],[Price]]), "")</f>
        <v>0</v>
      </c>
    </row>
    <row r="24" spans="1:8" ht="30" customHeight="1" x14ac:dyDescent="0.35">
      <c r="C24" s="2" t="s">
        <v>202</v>
      </c>
      <c r="D24" s="2" t="s">
        <v>98</v>
      </c>
      <c r="E24" s="3"/>
      <c r="G24" s="4">
        <f>IFERROR(SUM(GroceryList34[[#This Row],[Quantity]]*GroceryList34[[#This Row],[Price]]), "")</f>
        <v>0</v>
      </c>
      <c r="H24" s="7" t="s">
        <v>93</v>
      </c>
    </row>
    <row r="25" spans="1:8" ht="30" customHeight="1" x14ac:dyDescent="0.35">
      <c r="C25" s="2" t="s">
        <v>203</v>
      </c>
      <c r="D25" s="2" t="s">
        <v>98</v>
      </c>
      <c r="E25" s="3"/>
      <c r="G25" s="4">
        <f>IFERROR(SUM(GroceryList34[[#This Row],[Quantity]]*GroceryList34[[#This Row],[Price]]), "")</f>
        <v>0</v>
      </c>
    </row>
    <row r="26" spans="1:8" ht="30" customHeight="1" x14ac:dyDescent="0.35">
      <c r="C26" s="2" t="s">
        <v>99</v>
      </c>
      <c r="D26" s="2" t="s">
        <v>98</v>
      </c>
      <c r="E26" s="3"/>
      <c r="G26" s="4">
        <f>IFERROR(SUM(GroceryList34[[#This Row],[Quantity]]*GroceryList34[[#This Row],[Price]]), "")</f>
        <v>0</v>
      </c>
      <c r="H26" s="6" t="s">
        <v>100</v>
      </c>
    </row>
    <row r="27" spans="1:8" s="6" customFormat="1" ht="30" customHeight="1" x14ac:dyDescent="0.35">
      <c r="A27"/>
      <c r="B27"/>
      <c r="C27" s="2" t="s">
        <v>101</v>
      </c>
      <c r="D27" s="2" t="s">
        <v>102</v>
      </c>
      <c r="E27" s="3"/>
      <c r="F27"/>
      <c r="G27" s="4">
        <f>IFERROR(SUM(GroceryList34[[#This Row],[Quantity]]*GroceryList34[[#This Row],[Price]]), "")</f>
        <v>0</v>
      </c>
      <c r="H27" s="6" t="s">
        <v>103</v>
      </c>
    </row>
    <row r="28" spans="1:8" s="6" customFormat="1" ht="30" customHeight="1" x14ac:dyDescent="0.35">
      <c r="A28"/>
      <c r="B28"/>
      <c r="C28" s="2" t="s">
        <v>104</v>
      </c>
      <c r="D28" s="2" t="s">
        <v>102</v>
      </c>
      <c r="E28" s="3"/>
      <c r="F28"/>
      <c r="G28" s="4">
        <f>IFERROR(SUM(GroceryList34[[#This Row],[Quantity]]*GroceryList34[[#This Row],[Price]]), "")</f>
        <v>0</v>
      </c>
      <c r="H28" s="6" t="s">
        <v>105</v>
      </c>
    </row>
    <row r="29" spans="1:8" s="6" customFormat="1" ht="30" customHeight="1" x14ac:dyDescent="0.35">
      <c r="A29"/>
      <c r="B29"/>
      <c r="C29" s="2" t="s">
        <v>106</v>
      </c>
      <c r="D29" s="2" t="s">
        <v>102</v>
      </c>
      <c r="E29" s="3"/>
      <c r="F29"/>
      <c r="G29" s="4">
        <f>IFERROR(SUM(GroceryList34[[#This Row],[Quantity]]*GroceryList34[[#This Row],[Price]]), "")</f>
        <v>0</v>
      </c>
      <c r="H29" s="6" t="s">
        <v>107</v>
      </c>
    </row>
    <row r="30" spans="1:8" s="6" customFormat="1" ht="30" customHeight="1" x14ac:dyDescent="0.35">
      <c r="A30"/>
      <c r="B30"/>
      <c r="C30" s="2" t="s">
        <v>108</v>
      </c>
      <c r="D30" s="2"/>
      <c r="E30" s="3"/>
      <c r="F30"/>
      <c r="G30" s="4">
        <f>IFERROR(SUM(GroceryList34[[#This Row],[Quantity]]*GroceryList34[[#This Row],[Price]]), "")</f>
        <v>0</v>
      </c>
    </row>
    <row r="31" spans="1:8" s="6" customFormat="1" ht="30" customHeight="1" x14ac:dyDescent="0.35">
      <c r="A31"/>
      <c r="B31"/>
      <c r="C31" s="2" t="s">
        <v>109</v>
      </c>
      <c r="D31" s="2"/>
      <c r="E31" s="3"/>
      <c r="F31"/>
      <c r="G31" s="4">
        <f>IFERROR(SUM(GroceryList34[[#This Row],[Quantity]]*GroceryList34[[#This Row],[Price]]), "")</f>
        <v>0</v>
      </c>
    </row>
    <row r="32" spans="1:8" s="6" customFormat="1" ht="30" customHeight="1" x14ac:dyDescent="0.35">
      <c r="A32"/>
      <c r="B32"/>
      <c r="C32" s="2" t="s">
        <v>110</v>
      </c>
      <c r="D32" s="2"/>
      <c r="E32" s="3"/>
      <c r="F32"/>
      <c r="G32" s="4">
        <f>IFERROR(SUM(GroceryList34[[#This Row],[Quantity]]*GroceryList34[[#This Row],[Price]]), "")</f>
        <v>0</v>
      </c>
    </row>
    <row r="33" spans="1:7" s="6" customFormat="1" ht="30" customHeight="1" x14ac:dyDescent="0.35">
      <c r="A33"/>
      <c r="B33"/>
      <c r="C33" s="2" t="s">
        <v>111</v>
      </c>
      <c r="D33" s="2"/>
      <c r="E33" s="3"/>
      <c r="F33"/>
      <c r="G33" s="4">
        <f>IFERROR(SUM(GroceryList34[[#This Row],[Quantity]]*GroceryList34[[#This Row],[Price]]), "")</f>
        <v>0</v>
      </c>
    </row>
    <row r="34" spans="1:7" s="6" customFormat="1" ht="30" customHeight="1" x14ac:dyDescent="0.35">
      <c r="A34"/>
      <c r="B34"/>
      <c r="C34" s="2" t="s">
        <v>112</v>
      </c>
      <c r="D34" s="2"/>
      <c r="E34" s="3"/>
      <c r="F34"/>
      <c r="G34" s="4">
        <f>IFERROR(SUM(GroceryList34[[#This Row],[Quantity]]*GroceryList34[[#This Row],[Price]]), "")</f>
        <v>0</v>
      </c>
    </row>
    <row r="35" spans="1:7" s="6" customFormat="1" ht="30" customHeight="1" x14ac:dyDescent="0.35">
      <c r="A35"/>
      <c r="B35"/>
      <c r="C35" s="2" t="s">
        <v>113</v>
      </c>
      <c r="D35" s="2"/>
      <c r="E35" s="3"/>
      <c r="F35"/>
      <c r="G35" s="4">
        <f>IFERROR(SUM(GroceryList34[[#This Row],[Quantity]]*GroceryList34[[#This Row],[Price]]), "")</f>
        <v>0</v>
      </c>
    </row>
    <row r="36" spans="1:7" s="6" customFormat="1" ht="30" customHeight="1" x14ac:dyDescent="0.35">
      <c r="A36"/>
      <c r="B36"/>
      <c r="C36" s="2" t="s">
        <v>114</v>
      </c>
      <c r="D36" s="2"/>
      <c r="E36" s="3"/>
      <c r="F36"/>
      <c r="G36" s="4">
        <f>IFERROR(SUM(GroceryList34[[#This Row],[Quantity]]*GroceryList34[[#This Row],[Price]]), "")</f>
        <v>0</v>
      </c>
    </row>
    <row r="37" spans="1:7" s="6" customFormat="1" ht="30" customHeight="1" x14ac:dyDescent="0.35">
      <c r="A37"/>
      <c r="B37"/>
      <c r="C37" s="2" t="s">
        <v>115</v>
      </c>
      <c r="D37" s="2"/>
      <c r="E37" s="3"/>
      <c r="F37"/>
      <c r="G37" s="4">
        <f>IFERROR(SUM(GroceryList34[[#This Row],[Quantity]]*GroceryList34[[#This Row],[Price]]), "")</f>
        <v>0</v>
      </c>
    </row>
    <row r="38" spans="1:7" s="6" customFormat="1" ht="30" customHeight="1" x14ac:dyDescent="0.35">
      <c r="A38"/>
      <c r="B38"/>
      <c r="C38" s="2" t="s">
        <v>116</v>
      </c>
      <c r="D38" s="2"/>
      <c r="E38" s="3"/>
      <c r="F38"/>
      <c r="G38" s="4">
        <f>IFERROR(SUM(GroceryList34[[#This Row],[Quantity]]*GroceryList34[[#This Row],[Price]]), "")</f>
        <v>0</v>
      </c>
    </row>
    <row r="39" spans="1:7" s="6" customFormat="1" ht="30" customHeight="1" x14ac:dyDescent="0.35">
      <c r="A39"/>
      <c r="B39"/>
      <c r="C39" s="2" t="s">
        <v>117</v>
      </c>
      <c r="D39" s="2"/>
      <c r="E39" s="3"/>
      <c r="F39"/>
      <c r="G39" s="4">
        <f>IFERROR(SUM(GroceryList34[[#This Row],[Quantity]]*GroceryList34[[#This Row],[Price]]), "")</f>
        <v>0</v>
      </c>
    </row>
    <row r="40" spans="1:7" s="6" customFormat="1" ht="30" customHeight="1" x14ac:dyDescent="0.35">
      <c r="A40"/>
      <c r="B40"/>
      <c r="C40" s="2" t="s">
        <v>118</v>
      </c>
      <c r="D40" s="2"/>
      <c r="E40" s="3"/>
      <c r="F40"/>
      <c r="G40" s="4">
        <f>IFERROR(SUM(GroceryList34[[#This Row],[Quantity]]*GroceryList34[[#This Row],[Price]]), "")</f>
        <v>0</v>
      </c>
    </row>
    <row r="41" spans="1:7" s="6" customFormat="1" ht="30" customHeight="1" x14ac:dyDescent="0.35">
      <c r="A41"/>
      <c r="B41"/>
      <c r="C41" s="2"/>
      <c r="D41" s="2"/>
      <c r="E41" s="2"/>
      <c r="F41" s="2"/>
      <c r="G41" s="5">
        <f>SUBTOTAL(109,GroceryList34[Extended Price])</f>
        <v>9.3800000000000008</v>
      </c>
    </row>
  </sheetData>
  <mergeCells count="1">
    <mergeCell ref="B2:C2"/>
  </mergeCells>
  <dataValidations count="11">
    <dataValidation allowBlank="1" showInputMessage="1" showErrorMessage="1" prompt="Create a list of grocery items with quantity and prices in this Grocery List worksheet. Use the Done column to indicate when items have been bought" sqref="A1" xr:uid="{83D29AF4-12E5-44BB-998D-33C2C8EAB12E}"/>
    <dataValidation allowBlank="1" showInputMessage="1" showErrorMessage="1" prompt="Title of this worksheet is in this cell" sqref="B1" xr:uid="{580082A0-E85B-47A9-9768-D1F4C758423C}"/>
    <dataValidation allowBlank="1" showInputMessage="1" showErrorMessage="1" prompt="Enter Date in this cell" sqref="B2 D2" xr:uid="{C338D97E-1047-49C7-986B-9ED34BE1F60E}"/>
    <dataValidation allowBlank="1" showInputMessage="1" showErrorMessage="1" prompt="Select Yes or No in this column to mark items bought. Press ALT+DOWN ARROW to open the drop-down list, then ENTER to make selection. Use heading filters to find specific entries" sqref="B3" xr:uid="{633E7582-DC68-4A41-B714-95BC1CF35379}"/>
    <dataValidation allowBlank="1" showInputMessage="1" showErrorMessage="1" prompt="Enter Item in this column under this heading" sqref="C3" xr:uid="{3DDD99FF-FA22-4DCD-B1CB-4B68E205A90C}"/>
    <dataValidation allowBlank="1" showInputMessage="1" showErrorMessage="1" prompt="Enter Category in this column under this heading" sqref="D3" xr:uid="{B232C477-467A-4FBB-A3B7-DCCAB0D9B5B4}"/>
    <dataValidation allowBlank="1" showInputMessage="1" showErrorMessage="1" prompt="Enter Quantity in this column under this heading" sqref="E3" xr:uid="{644BD03A-3FFA-4528-A81B-61C452A71E4C}"/>
    <dataValidation allowBlank="1" showInputMessage="1" showErrorMessage="1" prompt="Enter Price in this column under this heading" sqref="F3" xr:uid="{779EF69E-6709-4E3C-9BB7-F9B55867434F}"/>
    <dataValidation allowBlank="1" showInputMessage="1" showErrorMessage="1" prompt="Extended Price is automatically calculated in this column under this heading" sqref="G3" xr:uid="{58AA627A-137B-473F-A6F1-FB89F1804395}"/>
    <dataValidation allowBlank="1" showInputMessage="1" showErrorMessage="1" prompt="Enter Brand details or Comments in this column under this heading" sqref="H3" xr:uid="{299CCE8A-92D7-4710-B984-7F7C07DA99F4}"/>
    <dataValidation type="list" errorStyle="warning" allowBlank="1" showInputMessage="1" showErrorMessage="1" error="Select either Yes or No from list. Select CANCEL, then press ALT+DOWN ARROW to open the drop-down list, then ENTER to make selection" sqref="B4:B40" xr:uid="{144DAA12-48E2-4FF7-83ED-84C97A3999C0}">
      <formula1>"Yes, No"</formula1>
    </dataValidation>
  </dataValidations>
  <printOptions horizontalCentered="1"/>
  <pageMargins left="0.5" right="0.5" top="0.6" bottom="0.6" header="0.5" footer="0.5"/>
  <pageSetup scale="7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C8DDA-BAD8-4817-B32B-73B0F93D5F86}">
  <sheetPr>
    <tabColor indexed="41"/>
    <pageSetUpPr fitToPage="1"/>
  </sheetPr>
  <dimension ref="B1:H31"/>
  <sheetViews>
    <sheetView showGridLines="0" workbookViewId="0">
      <selection activeCell="C18" sqref="C18"/>
    </sheetView>
  </sheetViews>
  <sheetFormatPr defaultRowHeight="30" customHeight="1" x14ac:dyDescent="0.35"/>
  <cols>
    <col min="1" max="1" width="2.58203125" customWidth="1"/>
    <col min="2" max="2" width="11.58203125" customWidth="1"/>
    <col min="3" max="4" width="15.58203125" customWidth="1"/>
    <col min="5" max="5" width="13.58203125" customWidth="1"/>
    <col min="6" max="6" width="11.58203125" customWidth="1"/>
    <col min="7" max="7" width="18.58203125" customWidth="1"/>
    <col min="8" max="8" width="27.58203125" style="6" customWidth="1"/>
    <col min="9" max="9" width="2.58203125" customWidth="1"/>
  </cols>
  <sheetData>
    <row r="1" spans="2:8" ht="52.5" customHeight="1" x14ac:dyDescent="0.35">
      <c r="B1" s="1" t="s">
        <v>143</v>
      </c>
    </row>
    <row r="2" spans="2:8" ht="35.15" customHeight="1" x14ac:dyDescent="0.35">
      <c r="B2" s="10" t="s">
        <v>0</v>
      </c>
      <c r="C2" s="10"/>
      <c r="D2" s="9"/>
    </row>
    <row r="3" spans="2:8" ht="30" customHeight="1" x14ac:dyDescent="0.35">
      <c r="B3" s="2" t="s">
        <v>36</v>
      </c>
      <c r="C3" s="2" t="s">
        <v>2</v>
      </c>
      <c r="D3" s="2" t="s">
        <v>3</v>
      </c>
      <c r="E3" s="2" t="s">
        <v>4</v>
      </c>
      <c r="F3" s="2" t="s">
        <v>37</v>
      </c>
      <c r="G3" s="2" t="s">
        <v>6</v>
      </c>
      <c r="H3" s="7" t="s">
        <v>38</v>
      </c>
    </row>
    <row r="4" spans="2:8" ht="30" customHeight="1" x14ac:dyDescent="0.35">
      <c r="B4" s="2"/>
      <c r="C4" s="2" t="s">
        <v>144</v>
      </c>
      <c r="D4" s="2" t="s">
        <v>119</v>
      </c>
      <c r="E4" s="3"/>
      <c r="F4" s="4"/>
      <c r="G4" s="4">
        <f>IFERROR(SUM(GroceryList345[[#This Row],[Quantity]]*GroceryList345[[#This Row],[Price]]), "")</f>
        <v>0</v>
      </c>
      <c r="H4" s="7" t="s">
        <v>175</v>
      </c>
    </row>
    <row r="5" spans="2:8" ht="30" customHeight="1" x14ac:dyDescent="0.35">
      <c r="B5" s="2"/>
      <c r="C5" s="2" t="s">
        <v>120</v>
      </c>
      <c r="D5" s="2" t="s">
        <v>119</v>
      </c>
      <c r="E5" s="3"/>
      <c r="F5" s="4"/>
      <c r="G5" s="4">
        <f>IFERROR(SUM(GroceryList345[[#This Row],[Quantity]]*GroceryList345[[#This Row],[Price]]), "")</f>
        <v>0</v>
      </c>
      <c r="H5" s="7" t="s">
        <v>175</v>
      </c>
    </row>
    <row r="6" spans="2:8" ht="30" customHeight="1" x14ac:dyDescent="0.35">
      <c r="B6" s="2"/>
      <c r="C6" s="2"/>
      <c r="D6" s="2"/>
      <c r="E6" s="3"/>
      <c r="F6" s="4"/>
      <c r="G6" s="4">
        <f>IFERROR(SUM(GroceryList345[[#This Row],[Quantity]]*GroceryList345[[#This Row],[Price]]), "")</f>
        <v>0</v>
      </c>
      <c r="H6" s="7" t="s">
        <v>88</v>
      </c>
    </row>
    <row r="7" spans="2:8" ht="30" customHeight="1" x14ac:dyDescent="0.35">
      <c r="B7" s="2"/>
      <c r="C7" s="2"/>
      <c r="D7" s="2"/>
      <c r="E7" s="3"/>
      <c r="F7" s="4"/>
      <c r="G7" s="4">
        <f>IFERROR(SUM(GroceryList345[[#This Row],[Quantity]]*GroceryList345[[#This Row],[Price]]), "")</f>
        <v>0</v>
      </c>
      <c r="H7" s="7"/>
    </row>
    <row r="8" spans="2:8" ht="30" customHeight="1" x14ac:dyDescent="0.35">
      <c r="B8" s="2"/>
      <c r="C8" s="2"/>
      <c r="D8" s="2"/>
      <c r="E8" s="3"/>
      <c r="F8" s="4"/>
      <c r="G8" s="4">
        <f>IFERROR(SUM(GroceryList345[[#This Row],[Quantity]]*GroceryList345[[#This Row],[Price]]), "")</f>
        <v>0</v>
      </c>
      <c r="H8" s="7"/>
    </row>
    <row r="9" spans="2:8" ht="30" customHeight="1" x14ac:dyDescent="0.35">
      <c r="B9" s="2"/>
      <c r="C9" s="2"/>
      <c r="D9" s="2"/>
      <c r="E9" s="3"/>
      <c r="F9" s="4"/>
      <c r="G9" s="4">
        <f>IFERROR(SUM(GroceryList345[[#This Row],[Quantity]]*GroceryList345[[#This Row],[Price]]), "")</f>
        <v>0</v>
      </c>
      <c r="H9" s="7"/>
    </row>
    <row r="10" spans="2:8" ht="30" customHeight="1" x14ac:dyDescent="0.35">
      <c r="B10" s="2"/>
      <c r="C10" s="2" t="s">
        <v>121</v>
      </c>
      <c r="D10" s="2" t="s">
        <v>122</v>
      </c>
      <c r="E10" s="3"/>
      <c r="F10" s="4"/>
      <c r="G10" s="4">
        <f>IFERROR(SUM(GroceryList345[[#This Row],[Quantity]]*GroceryList345[[#This Row],[Price]]), "")</f>
        <v>0</v>
      </c>
      <c r="H10" s="7" t="s">
        <v>176</v>
      </c>
    </row>
    <row r="11" spans="2:8" ht="30" customHeight="1" x14ac:dyDescent="0.35">
      <c r="B11" s="2"/>
      <c r="C11" s="2" t="s">
        <v>123</v>
      </c>
      <c r="D11" s="2" t="s">
        <v>122</v>
      </c>
      <c r="E11" s="3"/>
      <c r="F11" s="4"/>
      <c r="G11" s="4">
        <f>IFERROR(SUM(GroceryList345[[#This Row],[Quantity]]*GroceryList345[[#This Row],[Price]]), "")</f>
        <v>0</v>
      </c>
      <c r="H11" s="7" t="s">
        <v>176</v>
      </c>
    </row>
    <row r="12" spans="2:8" ht="30" customHeight="1" x14ac:dyDescent="0.35">
      <c r="B12" s="2"/>
      <c r="C12" s="2" t="s">
        <v>124</v>
      </c>
      <c r="D12" s="2" t="s">
        <v>122</v>
      </c>
      <c r="E12" s="3"/>
      <c r="F12" s="4"/>
      <c r="G12" s="4">
        <f>IFERROR(SUM(GroceryList345[[#This Row],[Quantity]]*GroceryList345[[#This Row],[Price]]), "")</f>
        <v>0</v>
      </c>
      <c r="H12" s="7" t="s">
        <v>176</v>
      </c>
    </row>
    <row r="13" spans="2:8" ht="30" customHeight="1" x14ac:dyDescent="0.35">
      <c r="C13" s="2" t="s">
        <v>125</v>
      </c>
      <c r="D13" s="2" t="s">
        <v>122</v>
      </c>
      <c r="E13" s="3"/>
      <c r="F13" s="4"/>
      <c r="G13" s="4">
        <f>IFERROR(SUM(GroceryList345[[#This Row],[Quantity]]*GroceryList345[[#This Row],[Price]]), "")</f>
        <v>0</v>
      </c>
      <c r="H13" s="6" t="s">
        <v>176</v>
      </c>
    </row>
    <row r="14" spans="2:8" ht="30" customHeight="1" x14ac:dyDescent="0.35">
      <c r="C14" s="2" t="s">
        <v>177</v>
      </c>
      <c r="D14" s="2" t="s">
        <v>122</v>
      </c>
      <c r="E14" s="3"/>
      <c r="F14" s="4"/>
      <c r="G14" s="4">
        <f>IFERROR(SUM(GroceryList345[[#This Row],[Quantity]]*GroceryList345[[#This Row],[Price]]), "")</f>
        <v>0</v>
      </c>
      <c r="H14" s="6" t="s">
        <v>176</v>
      </c>
    </row>
    <row r="15" spans="2:8" ht="30" customHeight="1" x14ac:dyDescent="0.35">
      <c r="C15" s="2" t="s">
        <v>133</v>
      </c>
      <c r="D15" s="2" t="s">
        <v>178</v>
      </c>
      <c r="E15" s="3"/>
      <c r="F15" s="4"/>
      <c r="G15" s="4">
        <f>IFERROR(SUM(GroceryList345[[#This Row],[Quantity]]*GroceryList345[[#This Row],[Price]]), "")</f>
        <v>0</v>
      </c>
      <c r="H15" s="6" t="s">
        <v>180</v>
      </c>
    </row>
    <row r="16" spans="2:8" ht="30" customHeight="1" x14ac:dyDescent="0.35">
      <c r="C16" s="2" t="s">
        <v>179</v>
      </c>
      <c r="D16" s="2" t="s">
        <v>178</v>
      </c>
      <c r="E16" s="3"/>
      <c r="F16" s="4"/>
      <c r="G16" s="4">
        <f>IFERROR(SUM(GroceryList345[[#This Row],[Quantity]]*GroceryList345[[#This Row],[Price]]), "")</f>
        <v>0</v>
      </c>
      <c r="H16" s="6" t="s">
        <v>134</v>
      </c>
    </row>
    <row r="17" spans="3:8" ht="30" customHeight="1" x14ac:dyDescent="0.35">
      <c r="C17" s="2" t="s">
        <v>182</v>
      </c>
      <c r="D17" s="2" t="s">
        <v>178</v>
      </c>
      <c r="E17" s="3"/>
      <c r="F17" s="4"/>
      <c r="G17" s="4">
        <f>IFERROR(SUM(GroceryList345[[#This Row],[Quantity]]*GroceryList345[[#This Row],[Price]]), "")</f>
        <v>0</v>
      </c>
      <c r="H17" s="6" t="s">
        <v>181</v>
      </c>
    </row>
    <row r="18" spans="3:8" ht="30" customHeight="1" x14ac:dyDescent="0.35">
      <c r="C18" s="2"/>
      <c r="D18" s="2"/>
      <c r="E18" s="3"/>
      <c r="F18" s="4"/>
      <c r="G18" s="4">
        <f>IFERROR(SUM(GroceryList345[[#This Row],[Quantity]]*GroceryList345[[#This Row],[Price]]), "")</f>
        <v>0</v>
      </c>
    </row>
    <row r="19" spans="3:8" ht="30" customHeight="1" x14ac:dyDescent="0.35">
      <c r="C19" s="2"/>
      <c r="D19" s="2"/>
      <c r="E19" s="3"/>
      <c r="F19" s="4"/>
      <c r="G19" s="4">
        <f>IFERROR(SUM(GroceryList345[[#This Row],[Quantity]]*GroceryList345[[#This Row],[Price]]), "")</f>
        <v>0</v>
      </c>
    </row>
    <row r="20" spans="3:8" ht="30" customHeight="1" x14ac:dyDescent="0.35">
      <c r="C20" s="2"/>
      <c r="D20" s="2"/>
      <c r="E20" s="3"/>
      <c r="F20" s="4"/>
      <c r="G20" s="4">
        <f>IFERROR(SUM(GroceryList345[[#This Row],[Quantity]]*GroceryList345[[#This Row],[Price]]), "")</f>
        <v>0</v>
      </c>
    </row>
    <row r="21" spans="3:8" ht="30" customHeight="1" x14ac:dyDescent="0.35">
      <c r="C21" s="2"/>
      <c r="D21" s="2"/>
      <c r="E21" s="3"/>
      <c r="F21" s="4"/>
      <c r="G21" s="4">
        <f>IFERROR(SUM(GroceryList345[[#This Row],[Quantity]]*GroceryList345[[#This Row],[Price]]), "")</f>
        <v>0</v>
      </c>
    </row>
    <row r="22" spans="3:8" ht="30" customHeight="1" x14ac:dyDescent="0.35">
      <c r="C22" s="2"/>
      <c r="D22" s="2"/>
      <c r="E22" s="3"/>
      <c r="F22" s="4"/>
      <c r="G22" s="4">
        <f>IFERROR(SUM(GroceryList345[[#This Row],[Quantity]]*GroceryList345[[#This Row],[Price]]), "")</f>
        <v>0</v>
      </c>
    </row>
    <row r="23" spans="3:8" ht="30" customHeight="1" x14ac:dyDescent="0.35">
      <c r="C23" s="2"/>
      <c r="D23" s="2"/>
      <c r="E23" s="3"/>
      <c r="F23" s="4"/>
      <c r="G23" s="4">
        <f>IFERROR(SUM(GroceryList345[[#This Row],[Quantity]]*GroceryList345[[#This Row],[Price]]), "")</f>
        <v>0</v>
      </c>
    </row>
    <row r="24" spans="3:8" ht="30" customHeight="1" x14ac:dyDescent="0.35">
      <c r="C24" s="2"/>
      <c r="D24" s="2"/>
      <c r="E24" s="3"/>
      <c r="F24" s="4"/>
      <c r="G24" s="4">
        <f>IFERROR(SUM(GroceryList345[[#This Row],[Quantity]]*GroceryList345[[#This Row],[Price]]), "")</f>
        <v>0</v>
      </c>
    </row>
    <row r="25" spans="3:8" ht="30" customHeight="1" x14ac:dyDescent="0.35">
      <c r="C25" s="2"/>
      <c r="D25" s="2"/>
      <c r="E25" s="3"/>
      <c r="F25" s="4"/>
      <c r="G25" s="4">
        <f>IFERROR(SUM(GroceryList345[[#This Row],[Quantity]]*GroceryList345[[#This Row],[Price]]), "")</f>
        <v>0</v>
      </c>
    </row>
    <row r="26" spans="3:8" ht="30" customHeight="1" x14ac:dyDescent="0.35">
      <c r="C26" s="2"/>
      <c r="D26" s="2"/>
      <c r="E26" s="3"/>
      <c r="F26" s="4"/>
      <c r="G26" s="4">
        <f>IFERROR(SUM(GroceryList345[[#This Row],[Quantity]]*GroceryList345[[#This Row],[Price]]), "")</f>
        <v>0</v>
      </c>
    </row>
    <row r="27" spans="3:8" ht="30" customHeight="1" x14ac:dyDescent="0.35">
      <c r="C27" s="2"/>
      <c r="D27" s="2"/>
      <c r="E27" s="3"/>
      <c r="F27" s="4"/>
      <c r="G27" s="4">
        <f>IFERROR(SUM(GroceryList345[[#This Row],[Quantity]]*GroceryList345[[#This Row],[Price]]), "")</f>
        <v>0</v>
      </c>
    </row>
    <row r="28" spans="3:8" ht="30" customHeight="1" x14ac:dyDescent="0.35">
      <c r="C28" s="2"/>
      <c r="D28" s="2"/>
      <c r="E28" s="3"/>
      <c r="F28" s="4"/>
      <c r="G28" s="4">
        <f>IFERROR(SUM(GroceryList345[[#This Row],[Quantity]]*GroceryList345[[#This Row],[Price]]), "")</f>
        <v>0</v>
      </c>
    </row>
    <row r="29" spans="3:8" ht="30" customHeight="1" x14ac:dyDescent="0.35">
      <c r="C29" s="2"/>
      <c r="D29" s="2"/>
      <c r="E29" s="3"/>
      <c r="F29" s="4"/>
      <c r="G29" s="4">
        <f>IFERROR(SUM(GroceryList345[[#This Row],[Quantity]]*GroceryList345[[#This Row],[Price]]), "")</f>
        <v>0</v>
      </c>
    </row>
    <row r="30" spans="3:8" ht="30" customHeight="1" x14ac:dyDescent="0.35">
      <c r="C30" s="2"/>
      <c r="D30" s="2"/>
      <c r="E30" s="3"/>
      <c r="F30" s="4"/>
      <c r="G30" s="4">
        <f>IFERROR(SUM(GroceryList345[[#This Row],[Quantity]]*GroceryList345[[#This Row],[Price]]), "")</f>
        <v>0</v>
      </c>
    </row>
    <row r="31" spans="3:8" ht="30" customHeight="1" x14ac:dyDescent="0.35">
      <c r="C31" s="2"/>
      <c r="D31" s="2"/>
      <c r="E31" s="2"/>
      <c r="F31" s="2"/>
      <c r="G31" s="5">
        <f>SUBTOTAL(109,GroceryList345[Extended Price])</f>
        <v>0</v>
      </c>
    </row>
  </sheetData>
  <mergeCells count="1">
    <mergeCell ref="B2:C2"/>
  </mergeCells>
  <dataValidations count="11">
    <dataValidation type="list" errorStyle="warning" allowBlank="1" showInputMessage="1" showErrorMessage="1" error="Select either Yes or No from list. Select CANCEL, then press ALT+DOWN ARROW to open the drop-down list, then ENTER to make selection" sqref="B4:B30" xr:uid="{315E7FCE-C5D8-414C-9050-0A674B2E6244}">
      <formula1>"Yes, No"</formula1>
    </dataValidation>
    <dataValidation allowBlank="1" showInputMessage="1" showErrorMessage="1" prompt="Enter Brand details or Comments in this column under this heading" sqref="H3" xr:uid="{06D1704E-74DD-4176-AFB3-E7A0783D6FD8}"/>
    <dataValidation allowBlank="1" showInputMessage="1" showErrorMessage="1" prompt="Extended Price is automatically calculated in this column under this heading" sqref="G3" xr:uid="{56545290-749F-4914-8C82-F856ABB1F829}"/>
    <dataValidation allowBlank="1" showInputMessage="1" showErrorMessage="1" prompt="Enter Price in this column under this heading" sqref="F3" xr:uid="{DB97C1F0-0349-434C-8692-F31864527ABD}"/>
    <dataValidation allowBlank="1" showInputMessage="1" showErrorMessage="1" prompt="Enter Quantity in this column under this heading" sqref="E3" xr:uid="{A8C4EE6E-47E9-4F27-9183-6B186987AC2F}"/>
    <dataValidation allowBlank="1" showInputMessage="1" showErrorMessage="1" prompt="Enter Category in this column under this heading" sqref="D3" xr:uid="{CC28A07C-1C72-4F33-8B9E-6691EA4E1871}"/>
    <dataValidation allowBlank="1" showInputMessage="1" showErrorMessage="1" prompt="Enter Item in this column under this heading" sqref="C3" xr:uid="{27CEDD3C-00BB-4082-9B4D-F3B5CEE54F84}"/>
    <dataValidation allowBlank="1" showInputMessage="1" showErrorMessage="1" prompt="Select Yes or No in this column to mark items bought. Press ALT+DOWN ARROW to open the drop-down list, then ENTER to make selection. Use heading filters to find specific entries" sqref="B3" xr:uid="{95A906F1-5F74-4F82-AD6B-DA0C689FDA26}"/>
    <dataValidation allowBlank="1" showInputMessage="1" showErrorMessage="1" prompt="Enter Date in this cell" sqref="B2 D2" xr:uid="{65C91DF6-10D3-493D-9949-B6AC766E691A}"/>
    <dataValidation allowBlank="1" showInputMessage="1" showErrorMessage="1" prompt="Title of this worksheet is in this cell" sqref="B1" xr:uid="{1DC3DFE7-6C37-48A8-9505-261CE77BED3C}"/>
    <dataValidation allowBlank="1" showInputMessage="1" showErrorMessage="1" prompt="Create a list of grocery items with quantity and prices in this Grocery List worksheet. Use the Done column to indicate when items have been bought" sqref="A1" xr:uid="{B46ACEDE-9F9B-4C13-B92A-FC67330A4776}"/>
  </dataValidations>
  <printOptions horizontalCentered="1"/>
  <pageMargins left="0.5" right="0.5" top="0.6" bottom="0.6" header="0.5" footer="0.5"/>
  <pageSetup scale="7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2E6B-FF8E-49C9-A259-561397693A66}">
  <sheetPr>
    <tabColor indexed="41"/>
    <pageSetUpPr fitToPage="1"/>
  </sheetPr>
  <dimension ref="B1:H33"/>
  <sheetViews>
    <sheetView showGridLines="0" workbookViewId="0">
      <selection activeCell="B2" sqref="B2:C2"/>
    </sheetView>
  </sheetViews>
  <sheetFormatPr defaultRowHeight="30" customHeight="1" x14ac:dyDescent="0.35"/>
  <cols>
    <col min="1" max="1" width="2.58203125" customWidth="1"/>
    <col min="2" max="2" width="11.58203125" customWidth="1"/>
    <col min="3" max="4" width="15.58203125" customWidth="1"/>
    <col min="5" max="5" width="13.58203125" customWidth="1"/>
    <col min="6" max="6" width="11.58203125" customWidth="1"/>
    <col min="7" max="7" width="18.58203125" customWidth="1"/>
    <col min="8" max="8" width="27.58203125" style="6" customWidth="1"/>
    <col min="9" max="9" width="2.58203125" customWidth="1"/>
  </cols>
  <sheetData>
    <row r="1" spans="2:8" ht="52.5" customHeight="1" x14ac:dyDescent="0.35">
      <c r="B1" s="1" t="s">
        <v>210</v>
      </c>
    </row>
    <row r="2" spans="2:8" ht="35.15" customHeight="1" x14ac:dyDescent="0.35">
      <c r="B2" s="10" t="s">
        <v>0</v>
      </c>
      <c r="C2" s="10"/>
      <c r="D2" s="9"/>
    </row>
    <row r="3" spans="2:8" ht="30" customHeight="1" x14ac:dyDescent="0.35">
      <c r="B3" s="2" t="s">
        <v>36</v>
      </c>
      <c r="C3" s="2" t="s">
        <v>2</v>
      </c>
      <c r="D3" s="2" t="s">
        <v>3</v>
      </c>
      <c r="E3" s="2" t="s">
        <v>4</v>
      </c>
      <c r="F3" s="2" t="s">
        <v>37</v>
      </c>
      <c r="G3" s="2" t="s">
        <v>6</v>
      </c>
      <c r="H3" s="7" t="s">
        <v>38</v>
      </c>
    </row>
    <row r="4" spans="2:8" ht="30" customHeight="1" x14ac:dyDescent="0.35">
      <c r="B4" s="2"/>
      <c r="C4" s="2" t="s">
        <v>153</v>
      </c>
      <c r="D4" s="2" t="s">
        <v>151</v>
      </c>
      <c r="E4" s="3"/>
      <c r="F4" s="4"/>
      <c r="G4" s="4">
        <f>IFERROR(SUM(GroceryList3456[[#This Row],[Quantity]]*GroceryList3456[[#This Row],[Price]]), "")</f>
        <v>0</v>
      </c>
      <c r="H4" s="7" t="s">
        <v>146</v>
      </c>
    </row>
    <row r="5" spans="2:8" ht="30" customHeight="1" x14ac:dyDescent="0.35">
      <c r="B5" s="2"/>
      <c r="C5" s="2" t="s">
        <v>154</v>
      </c>
      <c r="D5" s="2" t="s">
        <v>151</v>
      </c>
      <c r="E5" s="3"/>
      <c r="F5" s="4"/>
      <c r="G5" s="4">
        <f>IFERROR(SUM(GroceryList3456[[#This Row],[Quantity]]*GroceryList3456[[#This Row],[Price]]), "")</f>
        <v>0</v>
      </c>
      <c r="H5" s="7" t="s">
        <v>146</v>
      </c>
    </row>
    <row r="6" spans="2:8" ht="30" customHeight="1" x14ac:dyDescent="0.35">
      <c r="B6" s="2"/>
      <c r="C6" s="2" t="s">
        <v>155</v>
      </c>
      <c r="D6" s="2" t="s">
        <v>151</v>
      </c>
      <c r="E6" s="3"/>
      <c r="F6" s="4"/>
      <c r="G6" s="4">
        <f>IFERROR(SUM(GroceryList3456[[#This Row],[Quantity]]*GroceryList3456[[#This Row],[Price]]), "")</f>
        <v>0</v>
      </c>
      <c r="H6" s="7" t="s">
        <v>146</v>
      </c>
    </row>
    <row r="7" spans="2:8" ht="30" customHeight="1" x14ac:dyDescent="0.35">
      <c r="B7" s="2"/>
      <c r="C7" s="2" t="s">
        <v>158</v>
      </c>
      <c r="D7" s="2" t="s">
        <v>151</v>
      </c>
      <c r="E7" s="3"/>
      <c r="F7" s="4"/>
      <c r="G7" s="4">
        <f>IFERROR(SUM(GroceryList3456[[#This Row],[Quantity]]*GroceryList3456[[#This Row],[Price]]), "")</f>
        <v>0</v>
      </c>
      <c r="H7" s="7" t="s">
        <v>146</v>
      </c>
    </row>
    <row r="8" spans="2:8" ht="30" customHeight="1" x14ac:dyDescent="0.35">
      <c r="B8" s="2"/>
      <c r="C8" s="2" t="s">
        <v>159</v>
      </c>
      <c r="D8" s="2" t="s">
        <v>151</v>
      </c>
      <c r="E8" s="3"/>
      <c r="F8" s="4"/>
      <c r="G8" s="4">
        <f>IFERROR(SUM(GroceryList3456[[#This Row],[Quantity]]*GroceryList3456[[#This Row],[Price]]), "")</f>
        <v>0</v>
      </c>
      <c r="H8" s="7" t="s">
        <v>146</v>
      </c>
    </row>
    <row r="9" spans="2:8" ht="30" customHeight="1" x14ac:dyDescent="0.35">
      <c r="B9" s="2"/>
      <c r="C9" s="2" t="s">
        <v>160</v>
      </c>
      <c r="D9" s="2" t="s">
        <v>151</v>
      </c>
      <c r="E9" s="3"/>
      <c r="F9" s="4"/>
      <c r="G9" s="4">
        <f>IFERROR(SUM(GroceryList3456[[#This Row],[Quantity]]*GroceryList3456[[#This Row],[Price]]), "")</f>
        <v>0</v>
      </c>
      <c r="H9" s="7" t="s">
        <v>147</v>
      </c>
    </row>
    <row r="10" spans="2:8" ht="30" customHeight="1" x14ac:dyDescent="0.35">
      <c r="B10" s="2"/>
      <c r="C10" s="2" t="s">
        <v>161</v>
      </c>
      <c r="D10" s="2" t="s">
        <v>152</v>
      </c>
      <c r="E10" s="3"/>
      <c r="F10" s="4"/>
      <c r="G10" s="4">
        <f>IFERROR(SUM(GroceryList3456[[#This Row],[Quantity]]*GroceryList3456[[#This Row],[Price]]), "")</f>
        <v>0</v>
      </c>
      <c r="H10" s="7" t="s">
        <v>145</v>
      </c>
    </row>
    <row r="11" spans="2:8" ht="30" customHeight="1" x14ac:dyDescent="0.35">
      <c r="B11" s="2"/>
      <c r="C11" s="2" t="s">
        <v>162</v>
      </c>
      <c r="D11" s="2" t="s">
        <v>152</v>
      </c>
      <c r="E11" s="3"/>
      <c r="F11" s="4"/>
      <c r="G11" s="4">
        <f>IFERROR(SUM(GroceryList3456[[#This Row],[Quantity]]*GroceryList3456[[#This Row],[Price]]), "")</f>
        <v>0</v>
      </c>
      <c r="H11" s="7" t="s">
        <v>146</v>
      </c>
    </row>
    <row r="12" spans="2:8" ht="30" customHeight="1" x14ac:dyDescent="0.35">
      <c r="B12" s="2"/>
      <c r="C12" s="2" t="s">
        <v>150</v>
      </c>
      <c r="D12" s="2"/>
      <c r="E12" s="3"/>
      <c r="F12" s="4"/>
      <c r="G12" s="4">
        <f>IFERROR(SUM(GroceryList3456[[#This Row],[Quantity]]*GroceryList3456[[#This Row],[Price]]), "")</f>
        <v>0</v>
      </c>
      <c r="H12" s="7" t="s">
        <v>146</v>
      </c>
    </row>
    <row r="13" spans="2:8" ht="30" customHeight="1" x14ac:dyDescent="0.35">
      <c r="B13" s="2"/>
      <c r="C13" s="2" t="s">
        <v>148</v>
      </c>
      <c r="D13" s="2" t="s">
        <v>163</v>
      </c>
      <c r="E13" s="3"/>
      <c r="F13" s="4"/>
      <c r="G13" s="4">
        <f>IFERROR(SUM(GroceryList3456[[#This Row],[Quantity]]*GroceryList3456[[#This Row],[Price]]), "")</f>
        <v>0</v>
      </c>
      <c r="H13" s="7" t="s">
        <v>149</v>
      </c>
    </row>
    <row r="14" spans="2:8" ht="30" customHeight="1" x14ac:dyDescent="0.35">
      <c r="B14" s="2"/>
      <c r="C14" s="2" t="s">
        <v>164</v>
      </c>
      <c r="D14" s="2" t="s">
        <v>156</v>
      </c>
      <c r="E14" s="3"/>
      <c r="F14" s="4"/>
      <c r="G14" s="4">
        <f>IFERROR(SUM(GroceryList3456[[#This Row],[Quantity]]*GroceryList3456[[#This Row],[Price]]), "")</f>
        <v>0</v>
      </c>
      <c r="H14" s="7" t="s">
        <v>146</v>
      </c>
    </row>
    <row r="15" spans="2:8" ht="30" customHeight="1" x14ac:dyDescent="0.35">
      <c r="C15" s="2" t="s">
        <v>165</v>
      </c>
      <c r="D15" s="2" t="s">
        <v>157</v>
      </c>
      <c r="E15" s="3"/>
      <c r="F15" s="4"/>
      <c r="G15" s="4">
        <f>IFERROR(SUM(GroceryList3456[[#This Row],[Quantity]]*GroceryList3456[[#This Row],[Price]]), "")</f>
        <v>0</v>
      </c>
      <c r="H15" s="6" t="s">
        <v>84</v>
      </c>
    </row>
    <row r="16" spans="2:8" ht="30" customHeight="1" x14ac:dyDescent="0.35">
      <c r="C16" s="2" t="s">
        <v>166</v>
      </c>
      <c r="D16" s="2" t="s">
        <v>157</v>
      </c>
      <c r="E16" s="3"/>
      <c r="F16" s="4"/>
      <c r="G16" s="4">
        <f>IFERROR(SUM(GroceryList3456[[#This Row],[Quantity]]*GroceryList3456[[#This Row],[Price]]), "")</f>
        <v>0</v>
      </c>
      <c r="H16" s="6" t="s">
        <v>84</v>
      </c>
    </row>
    <row r="17" spans="2:8" ht="30" customHeight="1" x14ac:dyDescent="0.35">
      <c r="C17" s="2" t="s">
        <v>167</v>
      </c>
      <c r="D17" s="2" t="s">
        <v>157</v>
      </c>
      <c r="E17" s="3"/>
      <c r="F17" s="4"/>
      <c r="G17" s="4">
        <f>IFERROR(SUM(GroceryList3456[[#This Row],[Quantity]]*GroceryList3456[[#This Row],[Price]]), "")</f>
        <v>0</v>
      </c>
      <c r="H17" s="6" t="s">
        <v>84</v>
      </c>
    </row>
    <row r="18" spans="2:8" ht="30" customHeight="1" x14ac:dyDescent="0.35">
      <c r="C18" s="2" t="s">
        <v>168</v>
      </c>
      <c r="D18" s="2" t="s">
        <v>157</v>
      </c>
      <c r="E18" s="3"/>
      <c r="F18" s="4"/>
      <c r="G18" s="4">
        <f>IFERROR(SUM(GroceryList3456[[#This Row],[Quantity]]*GroceryList3456[[#This Row],[Price]]), "")</f>
        <v>0</v>
      </c>
      <c r="H18" s="6" t="s">
        <v>84</v>
      </c>
    </row>
    <row r="19" spans="2:8" s="6" customFormat="1" ht="30" customHeight="1" x14ac:dyDescent="0.35">
      <c r="B19"/>
      <c r="C19" s="2" t="s">
        <v>169</v>
      </c>
      <c r="D19" s="2" t="s">
        <v>157</v>
      </c>
      <c r="E19" s="3"/>
      <c r="F19" s="4"/>
      <c r="G19" s="4">
        <f>IFERROR(SUM(GroceryList3456[[#This Row],[Quantity]]*GroceryList3456[[#This Row],[Price]]), "")</f>
        <v>0</v>
      </c>
      <c r="H19" s="6" t="s">
        <v>84</v>
      </c>
    </row>
    <row r="20" spans="2:8" s="6" customFormat="1" ht="30" customHeight="1" x14ac:dyDescent="0.35">
      <c r="B20"/>
      <c r="C20" s="2" t="s">
        <v>170</v>
      </c>
      <c r="D20" s="2" t="s">
        <v>157</v>
      </c>
      <c r="E20" s="3"/>
      <c r="F20" s="4"/>
      <c r="G20" s="4">
        <f>IFERROR(SUM(GroceryList3456[[#This Row],[Quantity]]*GroceryList3456[[#This Row],[Price]]), "")</f>
        <v>0</v>
      </c>
      <c r="H20" s="6" t="s">
        <v>84</v>
      </c>
    </row>
    <row r="21" spans="2:8" s="6" customFormat="1" ht="30" customHeight="1" x14ac:dyDescent="0.35">
      <c r="B21"/>
      <c r="C21" s="2" t="s">
        <v>171</v>
      </c>
      <c r="D21" s="2" t="s">
        <v>157</v>
      </c>
      <c r="E21" s="3"/>
      <c r="F21" s="4"/>
      <c r="G21" s="4">
        <f>IFERROR(SUM(GroceryList3456[[#This Row],[Quantity]]*GroceryList3456[[#This Row],[Price]]), "")</f>
        <v>0</v>
      </c>
      <c r="H21" s="6" t="s">
        <v>84</v>
      </c>
    </row>
    <row r="22" spans="2:8" s="6" customFormat="1" ht="30" customHeight="1" x14ac:dyDescent="0.35">
      <c r="B22"/>
      <c r="C22" s="2" t="s">
        <v>172</v>
      </c>
      <c r="D22" s="2" t="s">
        <v>157</v>
      </c>
      <c r="E22" s="3"/>
      <c r="F22" s="4"/>
      <c r="G22" s="4">
        <f>IFERROR(SUM(GroceryList3456[[#This Row],[Quantity]]*GroceryList3456[[#This Row],[Price]]), "")</f>
        <v>0</v>
      </c>
      <c r="H22" s="6" t="s">
        <v>84</v>
      </c>
    </row>
    <row r="23" spans="2:8" s="6" customFormat="1" ht="30" customHeight="1" x14ac:dyDescent="0.35">
      <c r="B23"/>
      <c r="C23" s="2" t="s">
        <v>173</v>
      </c>
      <c r="D23" s="2" t="s">
        <v>157</v>
      </c>
      <c r="E23" s="3"/>
      <c r="F23" s="4"/>
      <c r="G23" s="4">
        <f>IFERROR(SUM(GroceryList3456[[#This Row],[Quantity]]*GroceryList3456[[#This Row],[Price]]), "")</f>
        <v>0</v>
      </c>
      <c r="H23" s="6" t="s">
        <v>84</v>
      </c>
    </row>
    <row r="24" spans="2:8" s="6" customFormat="1" ht="30" customHeight="1" x14ac:dyDescent="0.35">
      <c r="B24"/>
      <c r="C24" s="2" t="s">
        <v>174</v>
      </c>
      <c r="D24" s="2" t="s">
        <v>157</v>
      </c>
      <c r="E24" s="3"/>
      <c r="F24" s="4"/>
      <c r="G24" s="4">
        <f>IFERROR(SUM(GroceryList3456[[#This Row],[Quantity]]*GroceryList3456[[#This Row],[Price]]), "")</f>
        <v>0</v>
      </c>
      <c r="H24" s="6" t="s">
        <v>84</v>
      </c>
    </row>
    <row r="25" spans="2:8" s="6" customFormat="1" ht="30" customHeight="1" x14ac:dyDescent="0.35">
      <c r="B25"/>
      <c r="C25" s="2"/>
      <c r="D25" s="2"/>
      <c r="E25" s="3"/>
      <c r="F25" s="4"/>
      <c r="G25" s="4">
        <f>IFERROR(SUM(GroceryList3456[[#This Row],[Quantity]]*GroceryList3456[[#This Row],[Price]]), "")</f>
        <v>0</v>
      </c>
    </row>
    <row r="26" spans="2:8" s="6" customFormat="1" ht="30" customHeight="1" x14ac:dyDescent="0.35">
      <c r="B26"/>
      <c r="C26" s="2"/>
      <c r="D26" s="2"/>
      <c r="E26" s="3"/>
      <c r="F26" s="4"/>
      <c r="G26" s="4">
        <f>IFERROR(SUM(GroceryList3456[[#This Row],[Quantity]]*GroceryList3456[[#This Row],[Price]]), "")</f>
        <v>0</v>
      </c>
    </row>
    <row r="27" spans="2:8" s="6" customFormat="1" ht="30" customHeight="1" x14ac:dyDescent="0.35">
      <c r="B27"/>
      <c r="C27" s="2"/>
      <c r="D27" s="2"/>
      <c r="E27" s="3"/>
      <c r="F27" s="4"/>
      <c r="G27" s="4">
        <f>IFERROR(SUM(GroceryList3456[[#This Row],[Quantity]]*GroceryList3456[[#This Row],[Price]]), "")</f>
        <v>0</v>
      </c>
    </row>
    <row r="28" spans="2:8" s="6" customFormat="1" ht="30" customHeight="1" x14ac:dyDescent="0.35">
      <c r="B28"/>
      <c r="C28" s="2"/>
      <c r="D28" s="2"/>
      <c r="E28" s="3"/>
      <c r="F28" s="4"/>
      <c r="G28" s="4">
        <f>IFERROR(SUM(GroceryList3456[[#This Row],[Quantity]]*GroceryList3456[[#This Row],[Price]]), "")</f>
        <v>0</v>
      </c>
    </row>
    <row r="29" spans="2:8" s="6" customFormat="1" ht="30" customHeight="1" x14ac:dyDescent="0.35">
      <c r="B29"/>
      <c r="C29" s="2"/>
      <c r="D29" s="2"/>
      <c r="E29" s="3"/>
      <c r="F29" s="4"/>
      <c r="G29" s="4">
        <f>IFERROR(SUM(GroceryList3456[[#This Row],[Quantity]]*GroceryList3456[[#This Row],[Price]]), "")</f>
        <v>0</v>
      </c>
    </row>
    <row r="30" spans="2:8" s="6" customFormat="1" ht="30" customHeight="1" x14ac:dyDescent="0.35">
      <c r="B30"/>
      <c r="C30" s="2"/>
      <c r="D30" s="2"/>
      <c r="E30" s="3"/>
      <c r="F30" s="4"/>
      <c r="G30" s="4">
        <f>IFERROR(SUM(GroceryList3456[[#This Row],[Quantity]]*GroceryList3456[[#This Row],[Price]]), "")</f>
        <v>0</v>
      </c>
    </row>
    <row r="31" spans="2:8" s="6" customFormat="1" ht="30" customHeight="1" x14ac:dyDescent="0.35">
      <c r="B31"/>
      <c r="C31" s="2"/>
      <c r="D31" s="2"/>
      <c r="E31" s="3"/>
      <c r="F31" s="4"/>
      <c r="G31" s="4">
        <f>IFERROR(SUM(GroceryList3456[[#This Row],[Quantity]]*GroceryList3456[[#This Row],[Price]]), "")</f>
        <v>0</v>
      </c>
    </row>
    <row r="32" spans="2:8" s="6" customFormat="1" ht="30" customHeight="1" x14ac:dyDescent="0.35">
      <c r="B32"/>
      <c r="C32" s="2"/>
      <c r="D32" s="2"/>
      <c r="E32" s="3"/>
      <c r="F32" s="4"/>
      <c r="G32" s="4">
        <f>IFERROR(SUM(GroceryList3456[[#This Row],[Quantity]]*GroceryList3456[[#This Row],[Price]]), "")</f>
        <v>0</v>
      </c>
    </row>
    <row r="33" spans="2:7" s="6" customFormat="1" ht="30" customHeight="1" x14ac:dyDescent="0.35">
      <c r="B33"/>
      <c r="C33" s="2"/>
      <c r="D33" s="2"/>
      <c r="E33" s="2"/>
      <c r="F33" s="2"/>
      <c r="G33" s="5">
        <f>SUBTOTAL(109,GroceryList3456[Extended Price])</f>
        <v>0</v>
      </c>
    </row>
  </sheetData>
  <mergeCells count="1">
    <mergeCell ref="B2:C2"/>
  </mergeCells>
  <dataValidations count="11">
    <dataValidation allowBlank="1" showInputMessage="1" showErrorMessage="1" prompt="Create a list of grocery items with quantity and prices in this Grocery List worksheet. Use the Done column to indicate when items have been bought" sqref="A1" xr:uid="{9BFAEBD8-A8CE-4B0B-972E-7A421CD3F84B}"/>
    <dataValidation allowBlank="1" showInputMessage="1" showErrorMessage="1" prompt="Title of this worksheet is in this cell" sqref="B1" xr:uid="{0D0C7696-E879-4CCF-A511-DEFF8F93392A}"/>
    <dataValidation allowBlank="1" showInputMessage="1" showErrorMessage="1" prompt="Enter Date in this cell" sqref="B2 D2" xr:uid="{B458B992-37E4-4F41-9DCF-CC4C840CF128}"/>
    <dataValidation allowBlank="1" showInputMessage="1" showErrorMessage="1" prompt="Select Yes or No in this column to mark items bought. Press ALT+DOWN ARROW to open the drop-down list, then ENTER to make selection. Use heading filters to find specific entries" sqref="B3" xr:uid="{E0CC01C5-DCE6-413A-A9B5-43ABDC90A527}"/>
    <dataValidation allowBlank="1" showInputMessage="1" showErrorMessage="1" prompt="Enter Item in this column under this heading" sqref="C3" xr:uid="{06C3B241-5FF1-4186-82F7-F6C8E17EA837}"/>
    <dataValidation allowBlank="1" showInputMessage="1" showErrorMessage="1" prompt="Enter Category in this column under this heading" sqref="D3" xr:uid="{1A9DE6A5-7602-4BDC-9667-AF79559AF9C6}"/>
    <dataValidation allowBlank="1" showInputMessage="1" showErrorMessage="1" prompt="Enter Quantity in this column under this heading" sqref="E3" xr:uid="{F06778B5-DF9F-491F-B6DA-205646D19990}"/>
    <dataValidation allowBlank="1" showInputMessage="1" showErrorMessage="1" prompt="Enter Price in this column under this heading" sqref="F3" xr:uid="{3EABCE98-C43A-4E3C-A8B5-681773107095}"/>
    <dataValidation allowBlank="1" showInputMessage="1" showErrorMessage="1" prompt="Extended Price is automatically calculated in this column under this heading" sqref="G3" xr:uid="{8E8A6A96-753E-4077-9F32-AEE8EDD51215}"/>
    <dataValidation allowBlank="1" showInputMessage="1" showErrorMessage="1" prompt="Enter Brand details or Comments in this column under this heading" sqref="H3" xr:uid="{1505047A-7555-4241-A4FF-F76F91E137DE}"/>
    <dataValidation type="list" errorStyle="warning" allowBlank="1" showInputMessage="1" showErrorMessage="1" error="Select either Yes or No from list. Select CANCEL, then press ALT+DOWN ARROW to open the drop-down list, then ENTER to make selection" sqref="B4:B32" xr:uid="{40C657C0-BFFA-4AAE-8277-A7C3791733E3}">
      <formula1>"Yes, No"</formula1>
    </dataValidation>
  </dataValidations>
  <printOptions horizontalCentered="1"/>
  <pageMargins left="0.5" right="0.5" top="0.6" bottom="0.6" header="0.5" footer="0.5"/>
  <pageSetup scale="7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2C44-2227-4DA3-8CCA-EFED8F9A9619}">
  <sheetPr>
    <tabColor indexed="41"/>
    <pageSetUpPr fitToPage="1"/>
  </sheetPr>
  <dimension ref="B1:H33"/>
  <sheetViews>
    <sheetView showGridLines="0" tabSelected="1" workbookViewId="0">
      <selection activeCell="J8" sqref="J8"/>
    </sheetView>
  </sheetViews>
  <sheetFormatPr defaultRowHeight="30" customHeight="1" x14ac:dyDescent="0.35"/>
  <cols>
    <col min="1" max="1" width="2.58203125" customWidth="1"/>
    <col min="2" max="2" width="11.58203125" customWidth="1"/>
    <col min="3" max="4" width="15.58203125" customWidth="1"/>
    <col min="5" max="5" width="13.58203125" customWidth="1"/>
    <col min="6" max="6" width="11.58203125" customWidth="1"/>
    <col min="7" max="7" width="18.58203125" customWidth="1"/>
    <col min="8" max="8" width="27.58203125" style="6" customWidth="1"/>
    <col min="9" max="9" width="2.58203125" customWidth="1"/>
  </cols>
  <sheetData>
    <row r="1" spans="2:8" ht="52.5" customHeight="1" x14ac:dyDescent="0.35">
      <c r="B1" s="1" t="s">
        <v>211</v>
      </c>
    </row>
    <row r="2" spans="2:8" ht="35.15" customHeight="1" x14ac:dyDescent="0.35">
      <c r="B2" s="10" t="s">
        <v>0</v>
      </c>
      <c r="C2" s="10"/>
      <c r="D2" s="9"/>
    </row>
    <row r="3" spans="2:8" ht="30" customHeight="1" x14ac:dyDescent="0.35">
      <c r="B3" s="2" t="s">
        <v>36</v>
      </c>
      <c r="C3" s="2" t="s">
        <v>2</v>
      </c>
      <c r="D3" s="2" t="s">
        <v>3</v>
      </c>
      <c r="E3" s="2" t="s">
        <v>4</v>
      </c>
      <c r="F3" s="2" t="s">
        <v>37</v>
      </c>
      <c r="G3" s="2" t="s">
        <v>6</v>
      </c>
      <c r="H3" s="7" t="s">
        <v>38</v>
      </c>
    </row>
    <row r="4" spans="2:8" ht="30" customHeight="1" x14ac:dyDescent="0.35">
      <c r="B4" s="2"/>
      <c r="C4" t="s">
        <v>183</v>
      </c>
      <c r="E4" s="3"/>
      <c r="F4" s="4"/>
      <c r="G4" s="4">
        <f>IFERROR(SUM(GroceryList34567[[#This Row],[Quantity]]*GroceryList34567[[#This Row],[Price]]), "")</f>
        <v>0</v>
      </c>
      <c r="H4" s="7" t="s">
        <v>190</v>
      </c>
    </row>
    <row r="5" spans="2:8" ht="30" customHeight="1" x14ac:dyDescent="0.35">
      <c r="B5" s="2"/>
      <c r="C5" t="s">
        <v>184</v>
      </c>
      <c r="E5" s="3"/>
      <c r="F5" s="4"/>
      <c r="G5" s="4">
        <f>IFERROR(SUM(GroceryList34567[[#This Row],[Quantity]]*GroceryList34567[[#This Row],[Price]]), "")</f>
        <v>0</v>
      </c>
      <c r="H5" s="7" t="s">
        <v>190</v>
      </c>
    </row>
    <row r="6" spans="2:8" ht="30" customHeight="1" x14ac:dyDescent="0.35">
      <c r="B6" s="2"/>
      <c r="C6" t="s">
        <v>201</v>
      </c>
      <c r="E6" s="3"/>
      <c r="F6" s="4"/>
      <c r="G6" s="4">
        <f>IFERROR(SUM(GroceryList34567[[#This Row],[Quantity]]*GroceryList34567[[#This Row],[Price]]), "")</f>
        <v>0</v>
      </c>
      <c r="H6" s="7" t="s">
        <v>134</v>
      </c>
    </row>
    <row r="7" spans="2:8" ht="30" customHeight="1" x14ac:dyDescent="0.35">
      <c r="B7" s="2"/>
      <c r="C7" t="s">
        <v>185</v>
      </c>
      <c r="E7" s="3"/>
      <c r="F7" s="4"/>
      <c r="G7" s="4">
        <f>IFERROR(SUM(GroceryList34567[[#This Row],[Quantity]]*GroceryList34567[[#This Row],[Price]]), "")</f>
        <v>0</v>
      </c>
      <c r="H7" s="7"/>
    </row>
    <row r="8" spans="2:8" ht="30" customHeight="1" x14ac:dyDescent="0.35">
      <c r="B8" s="2"/>
      <c r="C8" t="s">
        <v>186</v>
      </c>
      <c r="E8" s="3"/>
      <c r="F8" s="4"/>
      <c r="G8" s="4">
        <f>IFERROR(SUM(GroceryList34567[[#This Row],[Quantity]]*GroceryList34567[[#This Row],[Price]]), "")</f>
        <v>0</v>
      </c>
      <c r="H8" s="7"/>
    </row>
    <row r="9" spans="2:8" ht="30" customHeight="1" x14ac:dyDescent="0.35">
      <c r="B9" s="2"/>
      <c r="C9" t="s">
        <v>187</v>
      </c>
      <c r="E9" s="3"/>
      <c r="F9" s="4"/>
      <c r="G9" s="4">
        <f>IFERROR(SUM(GroceryList34567[[#This Row],[Quantity]]*GroceryList34567[[#This Row],[Price]]), "")</f>
        <v>0</v>
      </c>
      <c r="H9" s="7"/>
    </row>
    <row r="10" spans="2:8" ht="30" customHeight="1" x14ac:dyDescent="0.35">
      <c r="B10" s="2"/>
      <c r="E10" s="3"/>
      <c r="F10" s="4"/>
      <c r="G10" s="4">
        <f>IFERROR(SUM(GroceryList34567[[#This Row],[Quantity]]*GroceryList34567[[#This Row],[Price]]), "")</f>
        <v>0</v>
      </c>
      <c r="H10" s="7"/>
    </row>
    <row r="11" spans="2:8" ht="30" customHeight="1" x14ac:dyDescent="0.35">
      <c r="B11" s="2"/>
      <c r="C11" t="s">
        <v>188</v>
      </c>
      <c r="E11" s="3"/>
      <c r="F11" s="4"/>
      <c r="G11" s="4">
        <f>IFERROR(SUM(GroceryList34567[[#This Row],[Quantity]]*GroceryList34567[[#This Row],[Price]]), "")</f>
        <v>0</v>
      </c>
      <c r="H11" s="7" t="s">
        <v>189</v>
      </c>
    </row>
    <row r="12" spans="2:8" ht="30" customHeight="1" x14ac:dyDescent="0.35">
      <c r="B12" s="2"/>
      <c r="C12" t="s">
        <v>191</v>
      </c>
      <c r="D12" t="s">
        <v>192</v>
      </c>
      <c r="E12" s="3"/>
      <c r="F12" s="4"/>
      <c r="G12" s="4">
        <f>IFERROR(SUM(GroceryList34567[[#This Row],[Quantity]]*GroceryList34567[[#This Row],[Price]]), "")</f>
        <v>0</v>
      </c>
      <c r="H12" s="7"/>
    </row>
    <row r="13" spans="2:8" ht="30" customHeight="1" x14ac:dyDescent="0.35">
      <c r="B13" s="2"/>
      <c r="C13" t="s">
        <v>193</v>
      </c>
      <c r="D13" t="s">
        <v>192</v>
      </c>
      <c r="E13" s="3"/>
      <c r="F13" s="4"/>
      <c r="G13" s="4">
        <f>IFERROR(SUM(GroceryList34567[[#This Row],[Quantity]]*GroceryList34567[[#This Row],[Price]]), "")</f>
        <v>0</v>
      </c>
      <c r="H13" s="7"/>
    </row>
    <row r="14" spans="2:8" ht="30" customHeight="1" x14ac:dyDescent="0.35">
      <c r="B14" s="2"/>
      <c r="C14" t="s">
        <v>194</v>
      </c>
      <c r="D14" t="s">
        <v>192</v>
      </c>
      <c r="E14" s="3"/>
      <c r="F14" s="4"/>
      <c r="G14" s="4">
        <f>IFERROR(SUM(GroceryList34567[[#This Row],[Quantity]]*GroceryList34567[[#This Row],[Price]]), "")</f>
        <v>0</v>
      </c>
      <c r="H14" s="7"/>
    </row>
    <row r="15" spans="2:8" ht="30" customHeight="1" x14ac:dyDescent="0.35">
      <c r="C15" t="s">
        <v>195</v>
      </c>
      <c r="D15" t="s">
        <v>192</v>
      </c>
      <c r="E15" s="3"/>
      <c r="F15" s="4"/>
      <c r="G15" s="4">
        <f>IFERROR(SUM(GroceryList34567[[#This Row],[Quantity]]*GroceryList34567[[#This Row],[Price]]), "")</f>
        <v>0</v>
      </c>
    </row>
    <row r="16" spans="2:8" ht="30" customHeight="1" x14ac:dyDescent="0.35">
      <c r="C16" t="s">
        <v>196</v>
      </c>
      <c r="D16" t="s">
        <v>192</v>
      </c>
      <c r="E16" s="3"/>
      <c r="F16" s="4"/>
      <c r="G16" s="4">
        <f>IFERROR(SUM(GroceryList34567[[#This Row],[Quantity]]*GroceryList34567[[#This Row],[Price]]), "")</f>
        <v>0</v>
      </c>
    </row>
    <row r="17" spans="2:8" ht="30" customHeight="1" x14ac:dyDescent="0.35">
      <c r="C17" t="s">
        <v>197</v>
      </c>
      <c r="D17" t="s">
        <v>192</v>
      </c>
      <c r="E17" s="3"/>
      <c r="F17" s="4"/>
      <c r="G17" s="4">
        <f>IFERROR(SUM(GroceryList34567[[#This Row],[Quantity]]*GroceryList34567[[#This Row],[Price]]), "")</f>
        <v>0</v>
      </c>
    </row>
    <row r="18" spans="2:8" ht="30" customHeight="1" x14ac:dyDescent="0.35">
      <c r="E18" s="3"/>
      <c r="F18" s="4"/>
      <c r="G18" s="4">
        <f>IFERROR(SUM(GroceryList34567[[#This Row],[Quantity]]*GroceryList34567[[#This Row],[Price]]), "")</f>
        <v>0</v>
      </c>
    </row>
    <row r="19" spans="2:8" s="6" customFormat="1" ht="30" customHeight="1" x14ac:dyDescent="0.35">
      <c r="B19"/>
      <c r="C19" t="s">
        <v>198</v>
      </c>
      <c r="D19"/>
      <c r="E19" s="3"/>
      <c r="F19" s="4"/>
      <c r="G19" s="4">
        <f>IFERROR(SUM(GroceryList34567[[#This Row],[Quantity]]*GroceryList34567[[#This Row],[Price]]), "")</f>
        <v>0</v>
      </c>
      <c r="H19" s="6" t="s">
        <v>200</v>
      </c>
    </row>
    <row r="20" spans="2:8" s="6" customFormat="1" ht="30" customHeight="1" x14ac:dyDescent="0.35">
      <c r="B20"/>
      <c r="C20" t="s">
        <v>199</v>
      </c>
      <c r="D20"/>
      <c r="E20" s="3"/>
      <c r="F20" s="4"/>
      <c r="G20" s="4">
        <f>IFERROR(SUM(GroceryList34567[[#This Row],[Quantity]]*GroceryList34567[[#This Row],[Price]]), "")</f>
        <v>0</v>
      </c>
    </row>
    <row r="21" spans="2:8" s="6" customFormat="1" ht="30" customHeight="1" x14ac:dyDescent="0.35">
      <c r="B21"/>
      <c r="C21"/>
      <c r="D21"/>
      <c r="E21" s="3"/>
      <c r="F21" s="4"/>
      <c r="G21" s="4">
        <f>IFERROR(SUM(GroceryList34567[[#This Row],[Quantity]]*GroceryList34567[[#This Row],[Price]]), "")</f>
        <v>0</v>
      </c>
    </row>
    <row r="22" spans="2:8" s="6" customFormat="1" ht="30" customHeight="1" x14ac:dyDescent="0.35">
      <c r="B22"/>
      <c r="C22"/>
      <c r="D22"/>
      <c r="E22" s="3"/>
      <c r="F22" s="4"/>
      <c r="G22" s="4">
        <f>IFERROR(SUM(GroceryList34567[[#This Row],[Quantity]]*GroceryList34567[[#This Row],[Price]]), "")</f>
        <v>0</v>
      </c>
    </row>
    <row r="23" spans="2:8" s="6" customFormat="1" ht="30" customHeight="1" x14ac:dyDescent="0.35">
      <c r="B23"/>
      <c r="C23"/>
      <c r="D23"/>
      <c r="E23" s="3"/>
      <c r="F23" s="4"/>
      <c r="G23" s="4">
        <f>IFERROR(SUM(GroceryList34567[[#This Row],[Quantity]]*GroceryList34567[[#This Row],[Price]]), "")</f>
        <v>0</v>
      </c>
      <c r="H23" s="6" t="s">
        <v>84</v>
      </c>
    </row>
    <row r="24" spans="2:8" s="6" customFormat="1" ht="30" customHeight="1" x14ac:dyDescent="0.35">
      <c r="B24"/>
      <c r="C24"/>
      <c r="D24"/>
      <c r="E24" s="3"/>
      <c r="F24" s="4"/>
      <c r="G24" s="4">
        <f>IFERROR(SUM(GroceryList34567[[#This Row],[Quantity]]*GroceryList34567[[#This Row],[Price]]), "")</f>
        <v>0</v>
      </c>
      <c r="H24" s="6" t="s">
        <v>84</v>
      </c>
    </row>
    <row r="25" spans="2:8" s="6" customFormat="1" ht="30" customHeight="1" x14ac:dyDescent="0.35">
      <c r="B25"/>
      <c r="C25"/>
      <c r="D25"/>
      <c r="E25" s="3"/>
      <c r="F25" s="4"/>
      <c r="G25" s="4">
        <f>IFERROR(SUM(GroceryList34567[[#This Row],[Quantity]]*GroceryList34567[[#This Row],[Price]]), "")</f>
        <v>0</v>
      </c>
    </row>
    <row r="26" spans="2:8" s="6" customFormat="1" ht="30" customHeight="1" x14ac:dyDescent="0.35">
      <c r="B26"/>
      <c r="C26" s="2"/>
      <c r="D26" s="2"/>
      <c r="E26" s="3"/>
      <c r="F26" s="4"/>
      <c r="G26" s="4">
        <f>IFERROR(SUM(GroceryList34567[[#This Row],[Quantity]]*GroceryList34567[[#This Row],[Price]]), "")</f>
        <v>0</v>
      </c>
    </row>
    <row r="27" spans="2:8" s="6" customFormat="1" ht="30" customHeight="1" x14ac:dyDescent="0.35">
      <c r="B27"/>
      <c r="C27" s="2"/>
      <c r="D27" s="2"/>
      <c r="E27" s="3"/>
      <c r="F27" s="4"/>
      <c r="G27" s="4">
        <f>IFERROR(SUM(GroceryList34567[[#This Row],[Quantity]]*GroceryList34567[[#This Row],[Price]]), "")</f>
        <v>0</v>
      </c>
    </row>
    <row r="28" spans="2:8" s="6" customFormat="1" ht="30" customHeight="1" x14ac:dyDescent="0.35">
      <c r="B28"/>
      <c r="C28" s="2"/>
      <c r="D28" s="2"/>
      <c r="E28" s="3"/>
      <c r="F28" s="4"/>
      <c r="G28" s="4">
        <f>IFERROR(SUM(GroceryList34567[[#This Row],[Quantity]]*GroceryList34567[[#This Row],[Price]]), "")</f>
        <v>0</v>
      </c>
    </row>
    <row r="29" spans="2:8" s="6" customFormat="1" ht="30" customHeight="1" x14ac:dyDescent="0.35">
      <c r="B29"/>
      <c r="C29" s="2"/>
      <c r="D29" s="2"/>
      <c r="E29" s="3"/>
      <c r="F29" s="4"/>
      <c r="G29" s="4">
        <f>IFERROR(SUM(GroceryList34567[[#This Row],[Quantity]]*GroceryList34567[[#This Row],[Price]]), "")</f>
        <v>0</v>
      </c>
    </row>
    <row r="30" spans="2:8" s="6" customFormat="1" ht="30" customHeight="1" x14ac:dyDescent="0.35">
      <c r="B30"/>
      <c r="C30" s="2"/>
      <c r="D30" s="2"/>
      <c r="E30" s="3"/>
      <c r="F30" s="4"/>
      <c r="G30" s="4">
        <f>IFERROR(SUM(GroceryList34567[[#This Row],[Quantity]]*GroceryList34567[[#This Row],[Price]]), "")</f>
        <v>0</v>
      </c>
    </row>
    <row r="31" spans="2:8" s="6" customFormat="1" ht="30" customHeight="1" x14ac:dyDescent="0.35">
      <c r="B31"/>
      <c r="C31" s="2"/>
      <c r="D31" s="2"/>
      <c r="E31" s="3"/>
      <c r="F31" s="4"/>
      <c r="G31" s="4">
        <f>IFERROR(SUM(GroceryList34567[[#This Row],[Quantity]]*GroceryList34567[[#This Row],[Price]]), "")</f>
        <v>0</v>
      </c>
    </row>
    <row r="32" spans="2:8" s="6" customFormat="1" ht="30" customHeight="1" x14ac:dyDescent="0.35">
      <c r="B32"/>
      <c r="C32" s="2"/>
      <c r="D32" s="2"/>
      <c r="E32" s="3"/>
      <c r="F32" s="4"/>
      <c r="G32" s="4">
        <f>IFERROR(SUM(GroceryList34567[[#This Row],[Quantity]]*GroceryList34567[[#This Row],[Price]]), "")</f>
        <v>0</v>
      </c>
    </row>
    <row r="33" spans="2:7" s="6" customFormat="1" ht="30" customHeight="1" x14ac:dyDescent="0.35">
      <c r="B33"/>
      <c r="C33" s="2"/>
      <c r="D33" s="2"/>
      <c r="E33" s="2"/>
      <c r="F33" s="2"/>
      <c r="G33" s="5">
        <f>SUBTOTAL(109,GroceryList34567[Extended Price])</f>
        <v>0</v>
      </c>
    </row>
  </sheetData>
  <mergeCells count="1">
    <mergeCell ref="B2:C2"/>
  </mergeCells>
  <dataValidations count="11">
    <dataValidation type="list" errorStyle="warning" allowBlank="1" showInputMessage="1" showErrorMessage="1" error="Select either Yes or No from list. Select CANCEL, then press ALT+DOWN ARROW to open the drop-down list, then ENTER to make selection" sqref="B4:B32" xr:uid="{2431A327-9CC4-4283-B2A1-0EC596AEE9CD}">
      <formula1>"Yes, No"</formula1>
    </dataValidation>
    <dataValidation allowBlank="1" showInputMessage="1" showErrorMessage="1" prompt="Enter Brand details or Comments in this column under this heading" sqref="H3" xr:uid="{A811C877-3541-4906-9B1B-66ABACF333A7}"/>
    <dataValidation allowBlank="1" showInputMessage="1" showErrorMessage="1" prompt="Extended Price is automatically calculated in this column under this heading" sqref="G3" xr:uid="{F36387D2-ED4A-41C7-BFA3-3758918215C3}"/>
    <dataValidation allowBlank="1" showInputMessage="1" showErrorMessage="1" prompt="Enter Price in this column under this heading" sqref="F3" xr:uid="{4E37BA05-3073-47EC-B097-A3BC1DFDA2A1}"/>
    <dataValidation allowBlank="1" showInputMessage="1" showErrorMessage="1" prompt="Enter Quantity in this column under this heading" sqref="E3" xr:uid="{C161D59F-DE08-4C8F-AFDF-D70F53FE9B0A}"/>
    <dataValidation allowBlank="1" showInputMessage="1" showErrorMessage="1" prompt="Enter Category in this column under this heading" sqref="D3" xr:uid="{CE237F05-BD0D-4D92-BE7F-05DE1161690C}"/>
    <dataValidation allowBlank="1" showInputMessage="1" showErrorMessage="1" prompt="Enter Item in this column under this heading" sqref="C3" xr:uid="{1C3CD892-F43D-48D4-B929-071F97D888E1}"/>
    <dataValidation allowBlank="1" showInputMessage="1" showErrorMessage="1" prompt="Select Yes or No in this column to mark items bought. Press ALT+DOWN ARROW to open the drop-down list, then ENTER to make selection. Use heading filters to find specific entries" sqref="B3" xr:uid="{84E8DDAF-C4C7-49E4-90CB-0B59586D244E}"/>
    <dataValidation allowBlank="1" showInputMessage="1" showErrorMessage="1" prompt="Enter Date in this cell" sqref="B2 D2" xr:uid="{23EF3CCF-5A41-4AC4-8DA8-95058E6ACB45}"/>
    <dataValidation allowBlank="1" showInputMessage="1" showErrorMessage="1" prompt="Title of this worksheet is in this cell" sqref="B1" xr:uid="{A81EB833-2FC6-42BE-82A7-75794B2E65DA}"/>
    <dataValidation allowBlank="1" showInputMessage="1" showErrorMessage="1" prompt="Create a list of grocery items with quantity and prices in this Grocery List worksheet. Use the Done column to indicate when items have been bought" sqref="A1" xr:uid="{0BE9FA7F-6894-4A90-BD2A-22C54FA2F204}"/>
  </dataValidations>
  <printOptions horizontalCentered="1"/>
  <pageMargins left="0.5" right="0.5" top="0.6" bottom="0.6" header="0.5" footer="0.5"/>
  <pageSetup scale="7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67D9AFE-AEC1-4CFC-8B00-A0AA06E9F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CE53FE-2C4F-434C-B3D0-40A17071C8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0A2446-0639-4169-97B8-24DAEB85E3C7}">
  <ds:schemaRefs>
    <ds:schemaRef ds:uri="http://www.w3.org/XML/1998/namespace"/>
    <ds:schemaRef ds:uri="http://purl.org/dc/elements/1.1/"/>
    <ds:schemaRef ds:uri="16c05727-aa75-4e4a-9b5f-8a80a1165891"/>
    <ds:schemaRef ds:uri="http://schemas.microsoft.com/office/2006/documentManagement/types"/>
    <ds:schemaRef ds:uri="http://schemas.openxmlformats.org/package/2006/metadata/core-properties"/>
    <ds:schemaRef ds:uri="71af3243-3dd4-4a8d-8c0d-dd76da1f02a5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Grocery List - Produce</vt:lpstr>
      <vt:lpstr>Grocery List - Dairy-Meat</vt:lpstr>
      <vt:lpstr>Grocery List - Dry Goods</vt:lpstr>
      <vt:lpstr>Grocery List - Frozen</vt:lpstr>
      <vt:lpstr>Grocery List - Flours</vt:lpstr>
      <vt:lpstr>Grocery List - Condiments</vt:lpstr>
      <vt:lpstr>'Grocery List - Condiments'!ColumnTitle1</vt:lpstr>
      <vt:lpstr>'Grocery List - Dairy-Meat'!ColumnTitle1</vt:lpstr>
      <vt:lpstr>'Grocery List - Dry Goods'!ColumnTitle1</vt:lpstr>
      <vt:lpstr>'Grocery List - Flours'!ColumnTitle1</vt:lpstr>
      <vt:lpstr>'Grocery List - Frozen'!ColumnTitle1</vt:lpstr>
      <vt:lpstr>ColumnTitle1</vt:lpstr>
      <vt:lpstr>'Grocery List - Condiments'!Print_Titles</vt:lpstr>
      <vt:lpstr>'Grocery List - Dairy-Meat'!Print_Titles</vt:lpstr>
      <vt:lpstr>'Grocery List - Dry Goods'!Print_Titles</vt:lpstr>
      <vt:lpstr>'Grocery List - Flours'!Print_Titles</vt:lpstr>
      <vt:lpstr>'Grocery List - Frozen'!Print_Titles</vt:lpstr>
      <vt:lpstr>'Grocery List - Produce'!Print_Titles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2020-04-05T01:33:25Z</dcterms:created>
  <dcterms:modified xsi:type="dcterms:W3CDTF">2020-04-22T18:01:55Z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